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96" windowHeight="4140" activeTab="0"/>
  </bookViews>
  <sheets>
    <sheet name="Oct" sheetId="1" r:id="rId1"/>
  </sheets>
  <definedNames>
    <definedName name="_xlnm.Print_Area" localSheetId="0">'Oct'!$A$1:$AL$60</definedName>
  </definedNames>
  <calcPr fullCalcOnLoad="1"/>
</workbook>
</file>

<file path=xl/sharedStrings.xml><?xml version="1.0" encoding="utf-8"?>
<sst xmlns="http://schemas.openxmlformats.org/spreadsheetml/2006/main" count="45" uniqueCount="36">
  <si>
    <t/>
  </si>
  <si>
    <t>2017</t>
  </si>
  <si>
    <t>Actual</t>
  </si>
  <si>
    <t>Revenue</t>
  </si>
  <si>
    <t>Interest</t>
  </si>
  <si>
    <t>Expenses</t>
  </si>
  <si>
    <t>Branch Advocacy</t>
  </si>
  <si>
    <t>Branch Information Sharing</t>
  </si>
  <si>
    <t>Phone / Internet</t>
  </si>
  <si>
    <t>Stationary / Supplies</t>
  </si>
  <si>
    <t>Bank Charges / Returned Cheques</t>
  </si>
  <si>
    <t>Branch Financial Management</t>
  </si>
  <si>
    <t>Branch Governance</t>
  </si>
  <si>
    <t>Regional / National Meeting Expenses</t>
  </si>
  <si>
    <t>Community Activities</t>
  </si>
  <si>
    <t>Tickets / Pins / Promotions</t>
  </si>
  <si>
    <t>Miscellaneous</t>
  </si>
  <si>
    <t>Fees - Branch LESS Per Capita</t>
  </si>
  <si>
    <t>Equipment Expense</t>
  </si>
  <si>
    <t>Budget</t>
  </si>
  <si>
    <t>Total</t>
  </si>
  <si>
    <t>Spent</t>
  </si>
  <si>
    <t xml:space="preserve">  </t>
  </si>
  <si>
    <t>Fees - Adjustments</t>
  </si>
  <si>
    <t>Actuals</t>
  </si>
  <si>
    <t>Approved</t>
  </si>
  <si>
    <t xml:space="preserve">Total </t>
  </si>
  <si>
    <t xml:space="preserve"> 2022  NAFR-Fredericton and Local District (NB62)</t>
  </si>
  <si>
    <t>Postage PO Box Rental</t>
  </si>
  <si>
    <t>Branch Volunteer Support &amp; Eng (meals)</t>
  </si>
  <si>
    <t>Branch Meeting Expenses (excludes meals)</t>
  </si>
  <si>
    <t>Branch Membership Recruit/Engagement</t>
  </si>
  <si>
    <t>Meals and events LESS Ticket Sales (AGM)</t>
  </si>
  <si>
    <t>Branch AGM-( excludes meals)</t>
  </si>
  <si>
    <t>Approved 2022 Budget</t>
  </si>
  <si>
    <t xml:space="preserve">Income over Expenses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</si>
</sst>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409]0.00;\(0.00\)"/>
    <numFmt numFmtId="173" formatCode="[$-10409]0.00"/>
    <numFmt numFmtId="174" formatCode="[$-10409]&quot;$&quot;\ #,##0.00;\(&quot;$&quot;\​#,##0.00\);&quot;$&quot;\ 0.00"/>
    <numFmt numFmtId="175" formatCode="[$-10409]&quot;$&quot;#,##0.00;&quot;$&quot;\-#,##0.00;&quot;0&quot;"/>
    <numFmt numFmtId="176" formatCode="[$-10409]&quot;$&quot;#,##0.00;\-&quot;$&quot;#,##0.00;&quot;0&quot;"/>
    <numFmt numFmtId="177" formatCode="&quot;$&quot;#,##0"/>
  </numFmts>
  <fonts count="52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9"/>
      <name val="Calibri"/>
      <family val="0"/>
    </font>
    <font>
      <b/>
      <sz val="9"/>
      <name val="Calibri"/>
      <family val="2"/>
    </font>
    <font>
      <b/>
      <sz val="9"/>
      <color indexed="9"/>
      <name val="Tahoma"/>
      <family val="0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0"/>
    </font>
    <font>
      <sz val="9"/>
      <color indexed="8"/>
      <name val="Calibri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3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justify" wrapText="1" readingOrder="1"/>
    </xf>
    <xf numFmtId="0" fontId="11" fillId="0" borderId="0" xfId="0" applyFont="1" applyFill="1" applyBorder="1" applyAlignment="1">
      <alignment horizontal="right" vertical="justify" readingOrder="1"/>
    </xf>
    <xf numFmtId="0" fontId="12" fillId="0" borderId="0" xfId="0" applyFont="1" applyFill="1" applyBorder="1" applyAlignment="1">
      <alignment horizontal="right" vertical="justify" readingOrder="1"/>
    </xf>
    <xf numFmtId="0" fontId="8" fillId="0" borderId="0" xfId="0" applyFont="1" applyFill="1" applyBorder="1" applyAlignment="1">
      <alignment horizontal="right" vertical="justify" readingOrder="1"/>
    </xf>
    <xf numFmtId="0" fontId="7" fillId="0" borderId="0" xfId="0" applyFont="1" applyFill="1" applyBorder="1" applyAlignment="1">
      <alignment horizontal="right" vertical="justify" readingOrder="1"/>
    </xf>
    <xf numFmtId="0" fontId="12" fillId="0" borderId="0" xfId="0" applyFont="1" applyFill="1" applyBorder="1" applyAlignment="1">
      <alignment horizontal="center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3" fontId="7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 vertical="top" wrapText="1" readingOrder="1"/>
    </xf>
    <xf numFmtId="175" fontId="13" fillId="0" borderId="0" xfId="0" applyNumberFormat="1" applyFont="1" applyFill="1" applyBorder="1" applyAlignment="1">
      <alignment horizontal="right" vertical="top" wrapText="1" readingOrder="1"/>
    </xf>
    <xf numFmtId="3" fontId="14" fillId="0" borderId="0" xfId="0" applyNumberFormat="1" applyFont="1" applyFill="1" applyBorder="1" applyAlignment="1">
      <alignment horizontal="right" vertical="top" wrapText="1" readingOrder="1"/>
    </xf>
    <xf numFmtId="3" fontId="7" fillId="0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 vertical="top" wrapText="1" readingOrder="1"/>
    </xf>
    <xf numFmtId="3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175" fontId="10" fillId="0" borderId="10" xfId="0" applyNumberFormat="1" applyFont="1" applyFill="1" applyBorder="1" applyAlignment="1">
      <alignment horizontal="right" vertical="top" wrapText="1" readingOrder="1"/>
    </xf>
    <xf numFmtId="3" fontId="14" fillId="0" borderId="10" xfId="0" applyNumberFormat="1" applyFont="1" applyFill="1" applyBorder="1" applyAlignment="1">
      <alignment horizontal="right" vertical="top" wrapText="1" readingOrder="1"/>
    </xf>
    <xf numFmtId="3" fontId="7" fillId="3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right" readingOrder="1"/>
    </xf>
    <xf numFmtId="3" fontId="16" fillId="0" borderId="0" xfId="0" applyNumberFormat="1" applyFont="1" applyFill="1" applyBorder="1" applyAlignment="1">
      <alignment horizontal="right" vertical="top" wrapText="1" readingOrder="1"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readingOrder="1"/>
    </xf>
    <xf numFmtId="15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 vertical="top" wrapText="1" readingOrder="1"/>
    </xf>
    <xf numFmtId="172" fontId="13" fillId="0" borderId="0" xfId="0" applyNumberFormat="1" applyFont="1" applyFill="1" applyBorder="1" applyAlignment="1">
      <alignment horizontal="right" vertical="top" wrapText="1" readingOrder="1"/>
    </xf>
    <xf numFmtId="177" fontId="10" fillId="0" borderId="0" xfId="0" applyNumberFormat="1" applyFont="1" applyFill="1" applyBorder="1" applyAlignment="1">
      <alignment vertical="top" wrapText="1" readingOrder="1"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 readingOrder="1"/>
    </xf>
    <xf numFmtId="177" fontId="12" fillId="0" borderId="1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selection activeCell="AC25" sqref="AC25"/>
    </sheetView>
  </sheetViews>
  <sheetFormatPr defaultColWidth="9.140625" defaultRowHeight="15"/>
  <cols>
    <col min="1" max="1" width="9.7109375" style="0" bestFit="1" customWidth="1"/>
    <col min="3" max="3" width="13.7109375" style="0" customWidth="1"/>
    <col min="4" max="5" width="0" style="0" hidden="1" customWidth="1"/>
    <col min="6" max="7" width="0.2890625" style="0" hidden="1" customWidth="1"/>
    <col min="8" max="12" width="8.7109375" style="0" hidden="1" customWidth="1"/>
    <col min="13" max="13" width="7.7109375" style="0" hidden="1" customWidth="1"/>
    <col min="14" max="14" width="8.7109375" style="0" hidden="1" customWidth="1"/>
    <col min="15" max="15" width="3.421875" style="0" hidden="1" customWidth="1"/>
    <col min="16" max="16" width="0.2890625" style="0" hidden="1" customWidth="1"/>
    <col min="17" max="17" width="0.42578125" style="0" hidden="1" customWidth="1"/>
    <col min="18" max="18" width="8.7109375" style="0" hidden="1" customWidth="1"/>
    <col min="19" max="19" width="11.7109375" style="0" hidden="1" customWidth="1"/>
    <col min="20" max="20" width="9.28125" style="0" hidden="1" customWidth="1"/>
    <col min="21" max="21" width="1.28515625" style="0" hidden="1" customWidth="1"/>
    <col min="22" max="23" width="8.7109375" style="0" hidden="1" customWidth="1"/>
    <col min="24" max="24" width="0.71875" style="0" hidden="1" customWidth="1"/>
    <col min="25" max="25" width="8.7109375" style="0" hidden="1" customWidth="1"/>
    <col min="26" max="26" width="6.7109375" style="0" hidden="1" customWidth="1"/>
    <col min="27" max="27" width="3.7109375" style="0" hidden="1" customWidth="1"/>
    <col min="28" max="28" width="0" style="0" hidden="1" customWidth="1"/>
    <col min="29" max="29" width="12.00390625" style="0" customWidth="1"/>
    <col min="30" max="30" width="0.2890625" style="0" hidden="1" customWidth="1"/>
    <col min="31" max="31" width="0.13671875" style="0" customWidth="1"/>
    <col min="32" max="32" width="0.2890625" style="0" customWidth="1"/>
    <col min="33" max="33" width="3.7109375" style="0" hidden="1" customWidth="1"/>
    <col min="34" max="34" width="3.421875" style="0" hidden="1" customWidth="1"/>
    <col min="35" max="35" width="4.140625" style="0" hidden="1" customWidth="1"/>
    <col min="36" max="36" width="10.8515625" style="0" customWidth="1"/>
    <col min="38" max="38" width="10.421875" style="0" customWidth="1"/>
  </cols>
  <sheetData>
    <row r="1" spans="1:31" ht="1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"/>
      <c r="AD1" s="3"/>
      <c r="AE1" s="1"/>
    </row>
    <row r="2" spans="1:31" ht="15" customHeight="1">
      <c r="A2" s="40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"/>
      <c r="AD2" s="3"/>
      <c r="AE2" s="1"/>
    </row>
    <row r="3" spans="1:30" ht="15" customHeight="1">
      <c r="A3" s="42">
        <v>44607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"/>
      <c r="AD3" s="3"/>
    </row>
    <row r="4" spans="1:36" ht="15" customHeight="1">
      <c r="A4" s="63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4"/>
      <c r="N4" s="65"/>
      <c r="O4" s="65"/>
      <c r="P4" s="4"/>
      <c r="Q4" s="5" t="s">
        <v>1</v>
      </c>
      <c r="R4" s="5" t="s">
        <v>1</v>
      </c>
      <c r="S4" s="5">
        <v>2017</v>
      </c>
      <c r="T4" s="6" t="s">
        <v>1</v>
      </c>
      <c r="U4" s="7"/>
      <c r="V4" s="8">
        <v>2017</v>
      </c>
      <c r="W4" s="8"/>
      <c r="X4" s="9"/>
      <c r="Y4" s="10"/>
      <c r="Z4" s="10"/>
      <c r="AA4" s="11"/>
      <c r="AB4" s="37">
        <v>2019</v>
      </c>
      <c r="AC4" s="44">
        <v>2021</v>
      </c>
      <c r="AD4" s="37"/>
      <c r="AE4" s="44"/>
      <c r="AF4" s="37"/>
      <c r="AJ4" s="45">
        <v>2022</v>
      </c>
    </row>
    <row r="5" spans="1:36" ht="15" customHeight="1">
      <c r="A5" s="54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4"/>
      <c r="N5" s="65"/>
      <c r="O5" s="65"/>
      <c r="P5" s="4"/>
      <c r="Q5" s="5" t="s">
        <v>2</v>
      </c>
      <c r="R5" s="5" t="s">
        <v>2</v>
      </c>
      <c r="S5" s="5" t="s">
        <v>19</v>
      </c>
      <c r="T5" s="6" t="s">
        <v>2</v>
      </c>
      <c r="U5" s="7"/>
      <c r="V5" s="8" t="s">
        <v>21</v>
      </c>
      <c r="W5" s="8"/>
      <c r="X5" s="9"/>
      <c r="Y5" s="10"/>
      <c r="Z5" s="10"/>
      <c r="AA5" s="11"/>
      <c r="AB5" s="37" t="s">
        <v>2</v>
      </c>
      <c r="AC5" s="44" t="s">
        <v>24</v>
      </c>
      <c r="AD5" s="37"/>
      <c r="AE5" s="44"/>
      <c r="AF5" s="37"/>
      <c r="AJ5" s="45" t="s">
        <v>25</v>
      </c>
    </row>
    <row r="6" spans="1:36" ht="15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6"/>
      <c r="N6" s="4"/>
      <c r="O6" s="4"/>
      <c r="P6" s="4"/>
      <c r="Q6" s="5"/>
      <c r="R6" s="5"/>
      <c r="S6" s="5"/>
      <c r="T6" s="6"/>
      <c r="U6" s="7"/>
      <c r="V6" s="8"/>
      <c r="W6" s="8"/>
      <c r="X6" s="9"/>
      <c r="Y6" s="10"/>
      <c r="Z6" s="10"/>
      <c r="AA6" s="11"/>
      <c r="AB6" s="37"/>
      <c r="AC6" s="37"/>
      <c r="AD6" s="37"/>
      <c r="AE6" s="44"/>
      <c r="AF6" s="41"/>
      <c r="AJ6" s="45" t="s">
        <v>19</v>
      </c>
    </row>
    <row r="7" spans="1:28" ht="15" customHeight="1">
      <c r="A7" s="53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4"/>
      <c r="N7" s="55"/>
      <c r="O7" s="55"/>
      <c r="P7" s="3"/>
      <c r="Q7" s="5" t="s">
        <v>0</v>
      </c>
      <c r="R7" s="5" t="s">
        <v>0</v>
      </c>
      <c r="S7" s="5"/>
      <c r="T7" s="5" t="s">
        <v>0</v>
      </c>
      <c r="U7" s="3"/>
      <c r="V7" s="3"/>
      <c r="W7" s="3"/>
      <c r="X7" s="14"/>
      <c r="Y7" s="14"/>
      <c r="Z7" s="14"/>
      <c r="AA7" s="3"/>
      <c r="AB7" s="37"/>
    </row>
    <row r="8" spans="1:36" ht="15" customHeight="1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7"/>
      <c r="N8" s="55"/>
      <c r="O8" s="55"/>
      <c r="P8" s="3"/>
      <c r="Q8" s="16">
        <v>233.88</v>
      </c>
      <c r="R8" s="16">
        <v>233.88</v>
      </c>
      <c r="S8" s="3"/>
      <c r="T8" s="17">
        <v>233.88</v>
      </c>
      <c r="U8" s="18"/>
      <c r="V8" s="18">
        <v>47.64</v>
      </c>
      <c r="W8" s="18"/>
      <c r="X8" s="18"/>
      <c r="Y8" s="18"/>
      <c r="Z8" s="18"/>
      <c r="AA8" s="18"/>
      <c r="AB8" s="38">
        <v>13721.97</v>
      </c>
      <c r="AC8" s="39">
        <v>13099</v>
      </c>
      <c r="AD8" s="2"/>
      <c r="AE8" s="2"/>
      <c r="AF8" s="39"/>
      <c r="AH8" s="35"/>
      <c r="AJ8" s="43">
        <v>13500</v>
      </c>
    </row>
    <row r="9" spans="1:32" ht="15" customHeight="1">
      <c r="A9" s="54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7"/>
      <c r="N9" s="55"/>
      <c r="O9" s="55"/>
      <c r="P9" s="3"/>
      <c r="Q9" s="16">
        <v>12776.9</v>
      </c>
      <c r="R9" s="16">
        <v>12776.9</v>
      </c>
      <c r="S9" s="19">
        <f>(680*9)+(685*12.88)</f>
        <v>14942.800000000001</v>
      </c>
      <c r="T9" s="17">
        <v>12776.9</v>
      </c>
      <c r="U9" s="18"/>
      <c r="V9" s="18">
        <v>9965.74</v>
      </c>
      <c r="W9" s="18"/>
      <c r="X9" s="18"/>
      <c r="Y9" s="18"/>
      <c r="Z9" s="18"/>
      <c r="AA9" s="18"/>
      <c r="AB9" s="38">
        <v>-319.62</v>
      </c>
      <c r="AC9" s="39">
        <v>-81</v>
      </c>
      <c r="AD9" s="2"/>
      <c r="AE9" s="2"/>
      <c r="AF9" s="39"/>
    </row>
    <row r="10" spans="1:32" ht="15" customHeight="1">
      <c r="A10" s="54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7"/>
      <c r="N10" s="55"/>
      <c r="O10" s="55"/>
      <c r="P10" s="3"/>
      <c r="Q10" s="16">
        <v>0</v>
      </c>
      <c r="R10" s="16">
        <v>0</v>
      </c>
      <c r="S10" s="14">
        <v>100</v>
      </c>
      <c r="T10" s="17"/>
      <c r="U10" s="18"/>
      <c r="V10" s="18"/>
      <c r="W10" s="18"/>
      <c r="X10" s="18"/>
      <c r="Y10" s="18"/>
      <c r="Z10" s="18"/>
      <c r="AA10" s="18"/>
      <c r="AB10" s="38">
        <v>324.81</v>
      </c>
      <c r="AC10" s="39">
        <v>103</v>
      </c>
      <c r="AD10" s="2"/>
      <c r="AE10" s="2"/>
      <c r="AF10" s="39"/>
    </row>
    <row r="11" spans="1:32" ht="15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5"/>
      <c r="N11" s="3"/>
      <c r="O11" s="3"/>
      <c r="P11" s="3"/>
      <c r="Q11" s="16"/>
      <c r="R11" s="16"/>
      <c r="S11" s="16"/>
      <c r="T11" s="17">
        <v>352.79</v>
      </c>
      <c r="U11" s="18"/>
      <c r="V11" s="18"/>
      <c r="W11" s="18"/>
      <c r="X11" s="18"/>
      <c r="Y11" s="18"/>
      <c r="Z11" s="18"/>
      <c r="AA11" s="18"/>
      <c r="AB11" s="2"/>
      <c r="AC11" s="39"/>
      <c r="AD11" s="2"/>
      <c r="AE11" s="2"/>
      <c r="AF11" s="39"/>
    </row>
    <row r="12" spans="1:36" ht="15" customHeight="1">
      <c r="A12" s="58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60"/>
      <c r="M12" s="61"/>
      <c r="N12" s="62"/>
      <c r="O12" s="62"/>
      <c r="P12" s="20"/>
      <c r="Q12" s="21">
        <v>352.79</v>
      </c>
      <c r="R12" s="21">
        <v>352.79</v>
      </c>
      <c r="S12" s="22">
        <f>SUM(S7:S10)</f>
        <v>15042.800000000001</v>
      </c>
      <c r="T12" s="23">
        <f>SUM(T8:T10)</f>
        <v>13010.779999999999</v>
      </c>
      <c r="U12" s="23"/>
      <c r="V12" s="23">
        <f>SUM(V8:V10)</f>
        <v>10013.38</v>
      </c>
      <c r="W12" s="23"/>
      <c r="X12" s="23"/>
      <c r="Y12" s="23"/>
      <c r="Z12" s="23"/>
      <c r="AA12" s="23"/>
      <c r="AB12" s="2">
        <f>SUM(AB8:AB10)</f>
        <v>13727.159999999998</v>
      </c>
      <c r="AC12" s="39">
        <v>13120</v>
      </c>
      <c r="AD12" s="2"/>
      <c r="AE12" s="2"/>
      <c r="AF12" s="39"/>
      <c r="AJ12" s="2">
        <f>SUM(AJ8:AJ10)</f>
        <v>13500</v>
      </c>
    </row>
    <row r="13" spans="1:32" ht="15" customHeight="1">
      <c r="A13" s="1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6"/>
      <c r="N13" s="25"/>
      <c r="O13" s="25"/>
      <c r="P13" s="24"/>
      <c r="Q13" s="27"/>
      <c r="R13" s="27"/>
      <c r="S13" s="27"/>
      <c r="T13" s="17"/>
      <c r="U13" s="18"/>
      <c r="V13" s="18"/>
      <c r="W13" s="18"/>
      <c r="X13" s="18"/>
      <c r="Y13" s="18"/>
      <c r="Z13" s="18"/>
      <c r="AA13" s="18"/>
      <c r="AB13" s="2"/>
      <c r="AC13" s="39"/>
      <c r="AD13" s="2"/>
      <c r="AE13" s="39"/>
      <c r="AF13" s="39"/>
    </row>
    <row r="14" spans="1:32" ht="15" customHeight="1">
      <c r="A14" s="53" t="s">
        <v>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4"/>
      <c r="N14" s="55"/>
      <c r="O14" s="55"/>
      <c r="P14" s="3"/>
      <c r="Q14" s="28">
        <v>13363.57</v>
      </c>
      <c r="R14" s="28">
        <v>13363.57</v>
      </c>
      <c r="S14" s="28"/>
      <c r="T14" s="29"/>
      <c r="U14" s="18"/>
      <c r="V14" s="18"/>
      <c r="W14" s="18"/>
      <c r="X14" s="18"/>
      <c r="Y14" s="18"/>
      <c r="Z14" s="18"/>
      <c r="AA14" s="18"/>
      <c r="AB14" s="2"/>
      <c r="AC14" s="39"/>
      <c r="AD14" s="2"/>
      <c r="AE14" s="39"/>
      <c r="AF14" s="39"/>
    </row>
    <row r="15" spans="1:36" ht="15" customHeight="1">
      <c r="A15" s="54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7"/>
      <c r="N15" s="55"/>
      <c r="O15" s="55"/>
      <c r="P15" s="3"/>
      <c r="Q15" s="3"/>
      <c r="R15" s="3"/>
      <c r="S15" s="14">
        <v>250</v>
      </c>
      <c r="T15" s="17">
        <v>203.85</v>
      </c>
      <c r="U15" s="18"/>
      <c r="V15" s="18">
        <v>204</v>
      </c>
      <c r="W15" s="18"/>
      <c r="X15" s="17"/>
      <c r="Y15" s="17"/>
      <c r="Z15" s="17"/>
      <c r="AA15" s="18"/>
      <c r="AB15" s="38">
        <v>1476.78</v>
      </c>
      <c r="AC15" s="39">
        <v>279</v>
      </c>
      <c r="AD15" s="2"/>
      <c r="AE15" s="39"/>
      <c r="AF15" s="14"/>
      <c r="AI15" s="35"/>
      <c r="AJ15">
        <v>650</v>
      </c>
    </row>
    <row r="16" spans="1:36" ht="15" customHeight="1">
      <c r="A16" s="54" t="s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5"/>
      <c r="O16" s="55"/>
      <c r="P16" s="3"/>
      <c r="Q16" s="3"/>
      <c r="R16" s="3"/>
      <c r="S16" s="14">
        <v>300</v>
      </c>
      <c r="T16" s="18"/>
      <c r="U16" s="18"/>
      <c r="V16" s="18"/>
      <c r="W16" s="18"/>
      <c r="X16" s="17"/>
      <c r="Y16" s="17"/>
      <c r="Z16" s="17"/>
      <c r="AA16" s="18"/>
      <c r="AB16" s="38">
        <v>1967</v>
      </c>
      <c r="AC16" s="39">
        <v>4323</v>
      </c>
      <c r="AD16" s="2"/>
      <c r="AE16" s="39"/>
      <c r="AF16" s="14"/>
      <c r="AG16" s="3"/>
      <c r="AI16" s="35"/>
      <c r="AJ16">
        <v>750</v>
      </c>
    </row>
    <row r="17" spans="1:36" ht="15" customHeight="1">
      <c r="A17" s="54" t="s">
        <v>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7"/>
      <c r="N17" s="55"/>
      <c r="O17" s="55"/>
      <c r="P17" s="3"/>
      <c r="Q17" s="3"/>
      <c r="R17" s="3"/>
      <c r="S17" s="14">
        <v>500</v>
      </c>
      <c r="T17" s="17">
        <v>1038.96</v>
      </c>
      <c r="U17" s="18"/>
      <c r="V17" s="18"/>
      <c r="W17" s="18"/>
      <c r="X17" s="17"/>
      <c r="Y17" s="17"/>
      <c r="Z17" s="17"/>
      <c r="AA17" s="18"/>
      <c r="AB17" s="38">
        <v>1509.67</v>
      </c>
      <c r="AC17" s="39">
        <v>2724</v>
      </c>
      <c r="AD17" s="2"/>
      <c r="AE17" s="39"/>
      <c r="AF17" s="14"/>
      <c r="AG17" s="3"/>
      <c r="AI17" s="35"/>
      <c r="AJ17">
        <v>2600</v>
      </c>
    </row>
    <row r="18" spans="1:36" ht="15" customHeight="1">
      <c r="A18" s="54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7"/>
      <c r="N18" s="55"/>
      <c r="O18" s="55"/>
      <c r="P18" s="3"/>
      <c r="Q18" s="3"/>
      <c r="R18" s="3"/>
      <c r="S18" s="14">
        <v>400</v>
      </c>
      <c r="T18" s="17">
        <v>215.63</v>
      </c>
      <c r="U18" s="18"/>
      <c r="V18" s="18">
        <v>186</v>
      </c>
      <c r="W18" s="18"/>
      <c r="X18" s="17"/>
      <c r="Y18" s="17"/>
      <c r="Z18" s="17"/>
      <c r="AA18" s="18"/>
      <c r="AB18" s="38">
        <v>194.35</v>
      </c>
      <c r="AC18" s="39">
        <v>288</v>
      </c>
      <c r="AD18" s="2"/>
      <c r="AE18" s="39"/>
      <c r="AF18" s="14"/>
      <c r="AG18" s="3"/>
      <c r="AJ18">
        <v>300</v>
      </c>
    </row>
    <row r="19" spans="1:36" ht="15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7"/>
      <c r="N19" s="55"/>
      <c r="O19" s="55"/>
      <c r="P19" s="3"/>
      <c r="Q19" s="3"/>
      <c r="R19" s="3"/>
      <c r="S19" s="14">
        <v>770</v>
      </c>
      <c r="T19" s="17">
        <v>506</v>
      </c>
      <c r="U19" s="18"/>
      <c r="V19" s="18">
        <v>322</v>
      </c>
      <c r="W19" s="18"/>
      <c r="X19" s="17"/>
      <c r="Y19" s="17"/>
      <c r="Z19" s="17"/>
      <c r="AA19" s="18"/>
      <c r="AB19" s="38">
        <v>366.54</v>
      </c>
      <c r="AC19" s="39">
        <v>352</v>
      </c>
      <c r="AD19" s="2"/>
      <c r="AE19" s="39"/>
      <c r="AF19" s="14"/>
      <c r="AG19" s="3"/>
      <c r="AJ19">
        <v>360</v>
      </c>
    </row>
    <row r="20" spans="1:36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5"/>
      <c r="O20" s="55"/>
      <c r="P20" s="3"/>
      <c r="Q20" s="3"/>
      <c r="R20" s="3"/>
      <c r="S20" s="14">
        <v>340</v>
      </c>
      <c r="T20" s="17">
        <v>414.42</v>
      </c>
      <c r="U20" s="18"/>
      <c r="V20" s="18"/>
      <c r="W20" s="18"/>
      <c r="X20" s="17"/>
      <c r="Y20" s="17"/>
      <c r="Z20" s="17"/>
      <c r="AA20" s="18"/>
      <c r="AB20" s="38">
        <v>369.82</v>
      </c>
      <c r="AC20" s="39">
        <v>215</v>
      </c>
      <c r="AD20" s="2"/>
      <c r="AE20" s="39"/>
      <c r="AF20" s="14"/>
      <c r="AG20" s="3"/>
      <c r="AJ20">
        <v>300</v>
      </c>
    </row>
    <row r="21" spans="1:36" ht="15" customHeight="1">
      <c r="A21" s="54" t="s">
        <v>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7"/>
      <c r="N21" s="55"/>
      <c r="O21" s="55"/>
      <c r="P21" s="3"/>
      <c r="Q21" s="3"/>
      <c r="R21" s="3"/>
      <c r="S21" s="14">
        <v>25</v>
      </c>
      <c r="T21" s="17">
        <v>50.77</v>
      </c>
      <c r="U21" s="18"/>
      <c r="V21" s="18"/>
      <c r="W21" s="18"/>
      <c r="X21" s="17"/>
      <c r="Y21" s="17"/>
      <c r="Z21" s="17"/>
      <c r="AA21" s="18"/>
      <c r="AB21" s="38"/>
      <c r="AC21" s="39"/>
      <c r="AD21" s="2"/>
      <c r="AE21" s="39"/>
      <c r="AF21" s="14"/>
      <c r="AG21" s="3"/>
      <c r="AJ21">
        <v>0</v>
      </c>
    </row>
    <row r="22" spans="1:36" ht="15" customHeight="1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7"/>
      <c r="N22" s="55"/>
      <c r="O22" s="55"/>
      <c r="P22" s="3"/>
      <c r="Q22" s="3"/>
      <c r="R22" s="3"/>
      <c r="S22" s="19">
        <v>3500</v>
      </c>
      <c r="T22" s="17">
        <v>1382.44</v>
      </c>
      <c r="U22" s="18"/>
      <c r="V22" s="18">
        <f>205.6</f>
        <v>205.6</v>
      </c>
      <c r="W22" s="18"/>
      <c r="X22" s="17"/>
      <c r="Y22" s="17"/>
      <c r="Z22" s="17"/>
      <c r="AA22" s="18"/>
      <c r="AB22" s="38">
        <v>549.81</v>
      </c>
      <c r="AC22" s="39">
        <v>0</v>
      </c>
      <c r="AD22" s="2"/>
      <c r="AE22" s="39"/>
      <c r="AF22" s="14"/>
      <c r="AG22" s="3"/>
      <c r="AI22" s="35"/>
      <c r="AJ22">
        <v>1000</v>
      </c>
    </row>
    <row r="23" spans="1:36" ht="15" customHeight="1">
      <c r="A23" s="54" t="s">
        <v>29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7"/>
      <c r="N23" s="55"/>
      <c r="O23" s="55"/>
      <c r="P23" s="3"/>
      <c r="Q23" s="3"/>
      <c r="R23" s="3"/>
      <c r="S23" s="30">
        <v>500</v>
      </c>
      <c r="T23" s="17"/>
      <c r="U23" s="18"/>
      <c r="V23" s="18"/>
      <c r="W23" s="18"/>
      <c r="X23" s="17"/>
      <c r="Y23" s="17"/>
      <c r="Z23" s="17"/>
      <c r="AA23" s="18"/>
      <c r="AB23" s="38"/>
      <c r="AC23" s="39">
        <v>0</v>
      </c>
      <c r="AD23" s="2"/>
      <c r="AE23" s="39"/>
      <c r="AF23" s="14"/>
      <c r="AG23" s="3"/>
      <c r="AJ23">
        <v>550</v>
      </c>
    </row>
    <row r="24" spans="1:36" ht="15" customHeight="1">
      <c r="A24" s="54" t="s">
        <v>11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7"/>
      <c r="N24" s="55"/>
      <c r="O24" s="55"/>
      <c r="P24" s="3"/>
      <c r="Q24" s="3"/>
      <c r="R24" s="3"/>
      <c r="S24" s="30">
        <v>500</v>
      </c>
      <c r="T24" s="17"/>
      <c r="U24" s="18"/>
      <c r="V24" s="18">
        <v>460</v>
      </c>
      <c r="W24" s="18"/>
      <c r="X24" s="17"/>
      <c r="Y24" s="17"/>
      <c r="Z24" s="17"/>
      <c r="AA24" s="18"/>
      <c r="AB24" s="38">
        <v>74.35</v>
      </c>
      <c r="AC24" s="39">
        <v>0</v>
      </c>
      <c r="AD24" s="2"/>
      <c r="AE24" s="39"/>
      <c r="AF24" s="14"/>
      <c r="AG24" s="3"/>
      <c r="AJ24">
        <v>0</v>
      </c>
    </row>
    <row r="25" spans="1:36" ht="15" customHeight="1">
      <c r="A25" s="54" t="s">
        <v>12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7"/>
      <c r="N25" s="55"/>
      <c r="O25" s="55"/>
      <c r="P25" s="3"/>
      <c r="Q25" s="3"/>
      <c r="R25" s="3"/>
      <c r="S25" s="30">
        <v>550</v>
      </c>
      <c r="T25" s="17"/>
      <c r="U25" s="18"/>
      <c r="V25" s="18"/>
      <c r="W25" s="18"/>
      <c r="X25" s="17"/>
      <c r="Y25" s="17"/>
      <c r="Z25" s="17"/>
      <c r="AA25" s="18"/>
      <c r="AB25" s="38"/>
      <c r="AC25" s="39">
        <v>0</v>
      </c>
      <c r="AD25" s="2"/>
      <c r="AE25" s="39"/>
      <c r="AF25" s="14"/>
      <c r="AG25" s="3"/>
      <c r="AJ25">
        <v>0</v>
      </c>
    </row>
    <row r="26" spans="1:36" ht="15" customHeight="1">
      <c r="A26" s="54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7"/>
      <c r="N26" s="55"/>
      <c r="O26" s="55"/>
      <c r="P26" s="3"/>
      <c r="Q26" s="3"/>
      <c r="R26" s="3"/>
      <c r="S26" s="14">
        <v>500</v>
      </c>
      <c r="T26" s="17">
        <v>276.7</v>
      </c>
      <c r="U26" s="18"/>
      <c r="V26" s="18"/>
      <c r="W26" s="18"/>
      <c r="X26" s="17"/>
      <c r="Y26" s="17"/>
      <c r="Z26" s="17"/>
      <c r="AA26" s="18"/>
      <c r="AB26" s="38">
        <v>1698.56</v>
      </c>
      <c r="AC26" s="39">
        <v>216</v>
      </c>
      <c r="AD26" s="2"/>
      <c r="AE26" s="39"/>
      <c r="AF26" s="14"/>
      <c r="AG26" s="3"/>
      <c r="AI26" s="35"/>
      <c r="AJ26">
        <v>300</v>
      </c>
    </row>
    <row r="27" spans="1:36" ht="15" customHeight="1">
      <c r="A27" s="54" t="s">
        <v>13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7"/>
      <c r="N27" s="55"/>
      <c r="O27" s="55"/>
      <c r="P27" s="3"/>
      <c r="Q27" s="3"/>
      <c r="R27" s="3"/>
      <c r="S27" s="19">
        <v>3500</v>
      </c>
      <c r="T27" s="17">
        <v>4446.58</v>
      </c>
      <c r="U27" s="18"/>
      <c r="V27" s="18">
        <v>4447</v>
      </c>
      <c r="W27" s="18"/>
      <c r="X27" s="17"/>
      <c r="Y27" s="17"/>
      <c r="Z27" s="17"/>
      <c r="AA27" s="18"/>
      <c r="AB27" s="38">
        <v>2425.66</v>
      </c>
      <c r="AC27" s="39">
        <v>0</v>
      </c>
      <c r="AD27" s="2"/>
      <c r="AE27" s="39"/>
      <c r="AF27" s="14"/>
      <c r="AG27" s="3"/>
      <c r="AI27" s="35"/>
      <c r="AJ27">
        <v>4250</v>
      </c>
    </row>
    <row r="28" spans="1:36" ht="15" customHeight="1">
      <c r="A28" s="12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5"/>
      <c r="N28" s="3"/>
      <c r="O28" s="3"/>
      <c r="P28" s="3"/>
      <c r="Q28" s="3"/>
      <c r="R28" s="3"/>
      <c r="S28" s="19"/>
      <c r="T28" s="17"/>
      <c r="U28" s="18"/>
      <c r="V28" s="18"/>
      <c r="W28" s="18"/>
      <c r="X28" s="17"/>
      <c r="Y28" s="17"/>
      <c r="Z28" s="17"/>
      <c r="AA28" s="18"/>
      <c r="AB28" s="38"/>
      <c r="AC28" s="39"/>
      <c r="AD28" s="2"/>
      <c r="AE28" s="39"/>
      <c r="AF28" s="14"/>
      <c r="AG28" s="3"/>
      <c r="AI28" s="35"/>
      <c r="AJ28">
        <v>500</v>
      </c>
    </row>
    <row r="29" spans="1:36" ht="15" customHeight="1">
      <c r="A29" s="54" t="s">
        <v>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7"/>
      <c r="N29" s="55"/>
      <c r="O29" s="55"/>
      <c r="P29" s="3"/>
      <c r="Q29" s="3"/>
      <c r="R29" s="3"/>
      <c r="S29" s="19">
        <v>3500</v>
      </c>
      <c r="T29" s="17">
        <v>2880.28</v>
      </c>
      <c r="U29" s="18"/>
      <c r="V29" s="18">
        <v>1945</v>
      </c>
      <c r="W29" s="18"/>
      <c r="X29" s="17"/>
      <c r="Y29" s="17"/>
      <c r="Z29" s="17"/>
      <c r="AA29" s="18"/>
      <c r="AB29" s="38">
        <v>3019.73</v>
      </c>
      <c r="AC29" s="39">
        <v>105</v>
      </c>
      <c r="AD29" s="2"/>
      <c r="AE29" s="39"/>
      <c r="AF29" s="14"/>
      <c r="AG29" s="3"/>
      <c r="AI29" s="35"/>
      <c r="AJ29">
        <v>2000</v>
      </c>
    </row>
    <row r="30" spans="1:36" ht="15" customHeight="1">
      <c r="A30" s="54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5"/>
      <c r="O30" s="55"/>
      <c r="P30" s="3"/>
      <c r="Q30" s="3"/>
      <c r="R30" s="3"/>
      <c r="S30" s="14">
        <v>100</v>
      </c>
      <c r="T30" s="17">
        <v>100</v>
      </c>
      <c r="U30" s="18"/>
      <c r="V30" s="18"/>
      <c r="W30" s="18"/>
      <c r="X30" s="17"/>
      <c r="Y30" s="17"/>
      <c r="Z30" s="17"/>
      <c r="AA30" s="18"/>
      <c r="AB30" s="38">
        <v>100</v>
      </c>
      <c r="AC30" s="39">
        <v>100</v>
      </c>
      <c r="AD30" s="2"/>
      <c r="AE30" s="39"/>
      <c r="AF30" s="14"/>
      <c r="AG30" s="3"/>
      <c r="AJ30">
        <v>100</v>
      </c>
    </row>
    <row r="31" spans="1:36" ht="15" customHeight="1">
      <c r="A31" s="54" t="s">
        <v>15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5"/>
      <c r="O31" s="55"/>
      <c r="P31" s="3"/>
      <c r="Q31" s="3"/>
      <c r="R31" s="3"/>
      <c r="S31" s="14">
        <v>80</v>
      </c>
      <c r="T31" s="17"/>
      <c r="U31" s="18"/>
      <c r="V31" s="18"/>
      <c r="W31" s="18"/>
      <c r="X31" s="17"/>
      <c r="Y31" s="17"/>
      <c r="Z31" s="17"/>
      <c r="AA31" s="18"/>
      <c r="AB31" s="2"/>
      <c r="AC31" s="39"/>
      <c r="AD31" s="2"/>
      <c r="AE31" s="39"/>
      <c r="AF31" s="39"/>
      <c r="AJ31">
        <v>0</v>
      </c>
    </row>
    <row r="32" spans="1:36" ht="15" customHeight="1">
      <c r="A32" s="54" t="s">
        <v>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7"/>
      <c r="N32" s="55"/>
      <c r="O32" s="55"/>
      <c r="P32" s="3"/>
      <c r="Q32" s="3"/>
      <c r="R32" s="3"/>
      <c r="S32" s="14">
        <v>550</v>
      </c>
      <c r="T32" s="17">
        <v>186.79</v>
      </c>
      <c r="U32" s="18"/>
      <c r="V32" s="18"/>
      <c r="W32" s="18"/>
      <c r="X32" s="17"/>
      <c r="Y32" s="17"/>
      <c r="Z32" s="17"/>
      <c r="AA32" s="18"/>
      <c r="AB32" s="38"/>
      <c r="AC32" s="39"/>
      <c r="AD32" s="2"/>
      <c r="AE32" s="39"/>
      <c r="AF32" s="39"/>
      <c r="AG32">
        <v>11</v>
      </c>
      <c r="AJ32">
        <v>0</v>
      </c>
    </row>
    <row r="33" spans="1:32" ht="15" customHeight="1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5"/>
      <c r="N33" s="3"/>
      <c r="O33" s="3"/>
      <c r="P33" s="3"/>
      <c r="Q33" s="3"/>
      <c r="R33" s="3"/>
      <c r="S33" s="3"/>
      <c r="T33" s="18"/>
      <c r="U33" s="18"/>
      <c r="V33" s="18"/>
      <c r="W33" s="18"/>
      <c r="X33" s="18"/>
      <c r="Y33" s="18"/>
      <c r="Z33" s="18"/>
      <c r="AA33" s="18"/>
      <c r="AB33" s="2"/>
      <c r="AC33" s="39"/>
      <c r="AD33" s="2"/>
      <c r="AE33" s="39"/>
      <c r="AF33" s="39"/>
    </row>
    <row r="34" spans="1:36" ht="15" customHeight="1">
      <c r="A34" s="46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50"/>
      <c r="L34" s="50"/>
      <c r="M34" s="51"/>
      <c r="N34" s="52"/>
      <c r="O34" s="52"/>
      <c r="P34" s="31"/>
      <c r="Q34" s="31"/>
      <c r="R34" s="31"/>
      <c r="S34" s="22">
        <f>SUM(S15:S32)</f>
        <v>15865</v>
      </c>
      <c r="T34" s="23">
        <f>SUM(T15:T32)</f>
        <v>11702.420000000002</v>
      </c>
      <c r="U34" s="23"/>
      <c r="V34" s="23">
        <f>SUM(V15:V32)</f>
        <v>7769.6</v>
      </c>
      <c r="W34" s="23"/>
      <c r="X34" s="23"/>
      <c r="Y34" s="23"/>
      <c r="Z34" s="23"/>
      <c r="AA34" s="23"/>
      <c r="AB34" s="2">
        <f>SUM(AB15:AB32)</f>
        <v>13752.269999999999</v>
      </c>
      <c r="AC34" s="2">
        <f>SUM(AC15:AC32)</f>
        <v>8602</v>
      </c>
      <c r="AD34" s="2"/>
      <c r="AE34" s="2"/>
      <c r="AF34" s="39"/>
      <c r="AJ34" s="2">
        <f>SUM(AJ15:AJ32)</f>
        <v>13660</v>
      </c>
    </row>
    <row r="35" spans="1:32" ht="1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3"/>
      <c r="L35" s="3"/>
      <c r="M35" s="32"/>
      <c r="N35" s="33"/>
      <c r="O35" s="33"/>
      <c r="P35" s="33"/>
      <c r="Q35" s="33"/>
      <c r="R35" s="33"/>
      <c r="S35" s="33"/>
      <c r="T35" s="23"/>
      <c r="U35" s="23"/>
      <c r="V35" s="23"/>
      <c r="W35" s="23"/>
      <c r="X35" s="23"/>
      <c r="Y35" s="23"/>
      <c r="Z35" s="23"/>
      <c r="AA35" s="23"/>
      <c r="AB35" s="2"/>
      <c r="AC35" s="39"/>
      <c r="AD35" s="2"/>
      <c r="AE35" s="39"/>
      <c r="AF35" s="39"/>
    </row>
    <row r="36" spans="1:36" ht="15" customHeight="1">
      <c r="A36" s="40" t="s">
        <v>35</v>
      </c>
      <c r="K36" s="50"/>
      <c r="L36" s="50"/>
      <c r="M36" s="51"/>
      <c r="N36" s="51"/>
      <c r="O36" s="51"/>
      <c r="P36" s="31"/>
      <c r="Q36" s="31"/>
      <c r="R36" s="31"/>
      <c r="S36" s="22">
        <f>+S12-S34</f>
        <v>-822.1999999999989</v>
      </c>
      <c r="T36" s="23">
        <f>+T12-T34</f>
        <v>1308.359999999997</v>
      </c>
      <c r="U36" s="23"/>
      <c r="V36" s="23">
        <f>+V12-V34</f>
        <v>2243.779999999999</v>
      </c>
      <c r="W36" s="23"/>
      <c r="X36" s="23"/>
      <c r="Y36" s="23"/>
      <c r="Z36" s="23"/>
      <c r="AA36" s="23"/>
      <c r="AB36" s="2">
        <f>+AB12-AB34</f>
        <v>-25.110000000000582</v>
      </c>
      <c r="AC36" s="2">
        <f>+AC12-AC34</f>
        <v>4518</v>
      </c>
      <c r="AD36" s="2"/>
      <c r="AE36" s="2"/>
      <c r="AF36" s="39"/>
      <c r="AJ36" s="2">
        <f>+AJ12-AJ34</f>
        <v>-160</v>
      </c>
    </row>
    <row r="37" ht="14.25">
      <c r="A37" s="35"/>
    </row>
    <row r="38" spans="1:2" ht="14.25">
      <c r="A38" s="35"/>
      <c r="B38" s="35"/>
    </row>
    <row r="44" ht="14.25">
      <c r="B44" s="35"/>
    </row>
    <row r="45" ht="14.25">
      <c r="B45" s="35"/>
    </row>
    <row r="46" ht="14.25">
      <c r="B46" s="35"/>
    </row>
    <row r="50" spans="1:10" ht="14.25">
      <c r="A50" s="48"/>
      <c r="B50" s="47"/>
      <c r="C50" s="1"/>
      <c r="D50" s="1"/>
      <c r="E50" s="1"/>
      <c r="F50" s="1"/>
      <c r="G50" s="1"/>
      <c r="H50" s="1"/>
      <c r="I50" s="1"/>
      <c r="J50" s="1"/>
    </row>
    <row r="51" spans="1:33" ht="14.25">
      <c r="A51" s="48"/>
      <c r="B51" s="4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4.25">
      <c r="A52" s="49"/>
      <c r="B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" ht="14.25">
      <c r="A53" s="49"/>
      <c r="B53" s="35"/>
      <c r="C53" s="40"/>
    </row>
    <row r="54" spans="1:2" ht="14.25">
      <c r="A54" s="49"/>
      <c r="B54" s="35"/>
    </row>
    <row r="55" spans="1:2" ht="14.25">
      <c r="A55" s="49"/>
      <c r="B55" s="35"/>
    </row>
    <row r="56" spans="1:2" ht="14.25">
      <c r="A56" s="49"/>
      <c r="B56" s="35"/>
    </row>
    <row r="62" spans="1:2" ht="14.25">
      <c r="A62" s="35"/>
      <c r="B62" s="35"/>
    </row>
    <row r="68" ht="14.25">
      <c r="B68" s="35"/>
    </row>
    <row r="69" ht="14.25">
      <c r="B69" s="35"/>
    </row>
  </sheetData>
  <sheetProtection/>
  <mergeCells count="80">
    <mergeCell ref="A4:J4"/>
    <mergeCell ref="K4:L4"/>
    <mergeCell ref="M4:O4"/>
    <mergeCell ref="A5:J5"/>
    <mergeCell ref="K5:L5"/>
    <mergeCell ref="M5:O5"/>
    <mergeCell ref="A7:J7"/>
    <mergeCell ref="K7:L7"/>
    <mergeCell ref="M7:O7"/>
    <mergeCell ref="A8:J8"/>
    <mergeCell ref="K8:L8"/>
    <mergeCell ref="M8:O8"/>
    <mergeCell ref="A9:J9"/>
    <mergeCell ref="K9:L9"/>
    <mergeCell ref="M9:O9"/>
    <mergeCell ref="A10:J10"/>
    <mergeCell ref="K10:L10"/>
    <mergeCell ref="M10:O10"/>
    <mergeCell ref="A12:J12"/>
    <mergeCell ref="K12:L12"/>
    <mergeCell ref="M12:O12"/>
    <mergeCell ref="A14:J14"/>
    <mergeCell ref="K14:L14"/>
    <mergeCell ref="M14:O14"/>
    <mergeCell ref="A15:J15"/>
    <mergeCell ref="K15:L15"/>
    <mergeCell ref="M15:O15"/>
    <mergeCell ref="A16:J16"/>
    <mergeCell ref="K16:L16"/>
    <mergeCell ref="M16:O16"/>
    <mergeCell ref="A17:J17"/>
    <mergeCell ref="K17:L17"/>
    <mergeCell ref="M17:O17"/>
    <mergeCell ref="A18:J18"/>
    <mergeCell ref="K18:L18"/>
    <mergeCell ref="M18:O18"/>
    <mergeCell ref="A19:J19"/>
    <mergeCell ref="K19:L19"/>
    <mergeCell ref="M19:O19"/>
    <mergeCell ref="A20:J20"/>
    <mergeCell ref="K20:L20"/>
    <mergeCell ref="M20:O20"/>
    <mergeCell ref="A21:J21"/>
    <mergeCell ref="K21:L21"/>
    <mergeCell ref="M21:O21"/>
    <mergeCell ref="A22:J22"/>
    <mergeCell ref="K22:L22"/>
    <mergeCell ref="M22:O22"/>
    <mergeCell ref="A23:J23"/>
    <mergeCell ref="K23:L23"/>
    <mergeCell ref="M23:O23"/>
    <mergeCell ref="A24:J24"/>
    <mergeCell ref="K24:L24"/>
    <mergeCell ref="M24:O24"/>
    <mergeCell ref="A25:J25"/>
    <mergeCell ref="K25:L25"/>
    <mergeCell ref="M25:O25"/>
    <mergeCell ref="A26:J26"/>
    <mergeCell ref="K26:L26"/>
    <mergeCell ref="M26:O26"/>
    <mergeCell ref="A27:J27"/>
    <mergeCell ref="K27:L27"/>
    <mergeCell ref="M27:O27"/>
    <mergeCell ref="A29:J29"/>
    <mergeCell ref="K29:L29"/>
    <mergeCell ref="M29:O29"/>
    <mergeCell ref="A30:J30"/>
    <mergeCell ref="K30:L30"/>
    <mergeCell ref="M30:O30"/>
    <mergeCell ref="M32:O32"/>
    <mergeCell ref="A31:J31"/>
    <mergeCell ref="K31:L31"/>
    <mergeCell ref="M31:O31"/>
    <mergeCell ref="K34:L34"/>
    <mergeCell ref="M34:O34"/>
    <mergeCell ref="A35:J35"/>
    <mergeCell ref="K36:L36"/>
    <mergeCell ref="M36:O36"/>
    <mergeCell ref="A32:J32"/>
    <mergeCell ref="K32:L32"/>
  </mergeCells>
  <printOptions/>
  <pageMargins left="0.72" right="0.42" top="0.9" bottom="0.25" header="1.48" footer="0.1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Young</dc:creator>
  <cp:keywords/>
  <dc:description/>
  <cp:lastModifiedBy>Denise Blanchard</cp:lastModifiedBy>
  <cp:lastPrinted>2022-05-02T21:27:00Z</cp:lastPrinted>
  <dcterms:created xsi:type="dcterms:W3CDTF">2017-09-07T16:10:08Z</dcterms:created>
  <dcterms:modified xsi:type="dcterms:W3CDTF">2022-05-02T21:27:43Z</dcterms:modified>
  <cp:category/>
  <cp:version/>
  <cp:contentType/>
  <cp:contentStatus/>
</cp:coreProperties>
</file>