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400" activeTab="0"/>
  </bookViews>
  <sheets>
    <sheet name="Oct" sheetId="1" r:id="rId1"/>
  </sheets>
  <definedNames>
    <definedName name="_xlnm.Print_Area" localSheetId="0">'Oct'!$A$1:$AJ$40</definedName>
  </definedNames>
  <calcPr fullCalcOnLoad="1"/>
</workbook>
</file>

<file path=xl/sharedStrings.xml><?xml version="1.0" encoding="utf-8"?>
<sst xmlns="http://schemas.openxmlformats.org/spreadsheetml/2006/main" count="43" uniqueCount="32">
  <si>
    <t/>
  </si>
  <si>
    <t>2017</t>
  </si>
  <si>
    <t>Actual</t>
  </si>
  <si>
    <t>Revenue</t>
  </si>
  <si>
    <t>Interest</t>
  </si>
  <si>
    <t>Expenses</t>
  </si>
  <si>
    <t>Stationary / Supplies</t>
  </si>
  <si>
    <t>Branch Financial Management</t>
  </si>
  <si>
    <t>Community Activities</t>
  </si>
  <si>
    <t>Fees - Branch LESS Per Capita</t>
  </si>
  <si>
    <t>Budget</t>
  </si>
  <si>
    <t>Total</t>
  </si>
  <si>
    <t>Spent</t>
  </si>
  <si>
    <t xml:space="preserve">  </t>
  </si>
  <si>
    <t>Fees - Adjustments</t>
  </si>
  <si>
    <t>Approved</t>
  </si>
  <si>
    <t xml:space="preserve">Total </t>
  </si>
  <si>
    <t>Postage PO Box Rental</t>
  </si>
  <si>
    <t>Branch Volunteer Support &amp; Eng (meals)</t>
  </si>
  <si>
    <t xml:space="preserve">Actuals </t>
  </si>
  <si>
    <t xml:space="preserve"> 2023  NAFR-Fredericton and Local District (NB62)</t>
  </si>
  <si>
    <t>Branch Advocacy Event</t>
  </si>
  <si>
    <t>Branch AGM (excludes food &amp; bev)</t>
  </si>
  <si>
    <t>Branch Information Sharing Event (excludes food &amp; bev)</t>
  </si>
  <si>
    <t>Branch Recruitment Event (includes food &amp; bev)</t>
  </si>
  <si>
    <t>Branch Recruitment Event Sales</t>
  </si>
  <si>
    <t>Equipment and Depreciation</t>
  </si>
  <si>
    <t>Phone/Internet</t>
  </si>
  <si>
    <t>Reg/Dist/National Meeting expense</t>
  </si>
  <si>
    <t>Branch meeting expenses (excludes food &amp; bev)</t>
  </si>
  <si>
    <t>Approved 2023 Budget with 2022 Actuals</t>
  </si>
  <si>
    <t>Earnings/Loss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</si>
</sst>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409]0.00;\(0.00\)"/>
    <numFmt numFmtId="173" formatCode="[$-10409]0.00"/>
    <numFmt numFmtId="174" formatCode="[$-10409]&quot;$&quot;\ #,##0.00;\(&quot;$&quot;\​#,##0.00\);&quot;$&quot;\ 0.00"/>
    <numFmt numFmtId="175" formatCode="[$-10409]&quot;$&quot;#,##0.00;&quot;$&quot;\-#,##0.00;&quot;0&quot;"/>
    <numFmt numFmtId="176" formatCode="[$-10409]&quot;$&quot;#,##0.00;\-&quot;$&quot;#,##0.00;&quot;0&quot;"/>
    <numFmt numFmtId="177" formatCode="&quot;$&quot;#,##0"/>
  </numFmts>
  <fonts count="52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3"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justify" wrapText="1" readingOrder="1"/>
    </xf>
    <xf numFmtId="0" fontId="11" fillId="0" borderId="0" xfId="0" applyFont="1" applyFill="1" applyBorder="1" applyAlignment="1">
      <alignment horizontal="right" vertical="justify" readingOrder="1"/>
    </xf>
    <xf numFmtId="0" fontId="12" fillId="0" borderId="0" xfId="0" applyFont="1" applyFill="1" applyBorder="1" applyAlignment="1">
      <alignment horizontal="right" vertical="justify" readingOrder="1"/>
    </xf>
    <xf numFmtId="0" fontId="8" fillId="0" borderId="0" xfId="0" applyFont="1" applyFill="1" applyBorder="1" applyAlignment="1">
      <alignment horizontal="right" vertical="justify" readingOrder="1"/>
    </xf>
    <xf numFmtId="0" fontId="7" fillId="0" borderId="0" xfId="0" applyFont="1" applyFill="1" applyBorder="1" applyAlignment="1">
      <alignment horizontal="right" vertical="justify" readingOrder="1"/>
    </xf>
    <xf numFmtId="0" fontId="12" fillId="0" borderId="0" xfId="0" applyFont="1" applyFill="1" applyBorder="1" applyAlignment="1">
      <alignment horizontal="center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  <xf numFmtId="3" fontId="7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 vertical="top" wrapText="1" readingOrder="1"/>
    </xf>
    <xf numFmtId="175" fontId="13" fillId="0" borderId="0" xfId="0" applyNumberFormat="1" applyFont="1" applyFill="1" applyBorder="1" applyAlignment="1">
      <alignment horizontal="right" vertical="top" wrapText="1" readingOrder="1"/>
    </xf>
    <xf numFmtId="3" fontId="14" fillId="0" borderId="0" xfId="0" applyNumberFormat="1" applyFont="1" applyFill="1" applyBorder="1" applyAlignment="1">
      <alignment horizontal="right" vertical="top" wrapText="1" readingOrder="1"/>
    </xf>
    <xf numFmtId="3" fontId="7" fillId="0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horizontal="right" vertical="top" wrapText="1" readingOrder="1"/>
    </xf>
    <xf numFmtId="3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 horizontal="right"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175" fontId="10" fillId="0" borderId="10" xfId="0" applyNumberFormat="1" applyFont="1" applyFill="1" applyBorder="1" applyAlignment="1">
      <alignment horizontal="right" vertical="top" wrapText="1" readingOrder="1"/>
    </xf>
    <xf numFmtId="3" fontId="14" fillId="0" borderId="10" xfId="0" applyNumberFormat="1" applyFont="1" applyFill="1" applyBorder="1" applyAlignment="1">
      <alignment horizontal="right" vertical="top" wrapText="1" readingOrder="1"/>
    </xf>
    <xf numFmtId="3" fontId="7" fillId="3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 horizontal="right" readingOrder="1"/>
    </xf>
    <xf numFmtId="3" fontId="16" fillId="0" borderId="0" xfId="0" applyNumberFormat="1" applyFont="1" applyFill="1" applyBorder="1" applyAlignment="1">
      <alignment horizontal="right" vertical="top" wrapText="1" readingOrder="1"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readingOrder="1"/>
    </xf>
    <xf numFmtId="3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readingOrder="1"/>
    </xf>
    <xf numFmtId="0" fontId="6" fillId="0" borderId="0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right" vertical="top" wrapText="1" readingOrder="1"/>
    </xf>
    <xf numFmtId="177" fontId="10" fillId="0" borderId="0" xfId="0" applyNumberFormat="1" applyFont="1" applyFill="1" applyBorder="1" applyAlignment="1">
      <alignment vertical="top" wrapText="1" readingOrder="1"/>
    </xf>
    <xf numFmtId="177" fontId="8" fillId="0" borderId="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 readingOrder="1"/>
    </xf>
    <xf numFmtId="177" fontId="12" fillId="0" borderId="1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 applyAlignment="1">
      <alignment horizont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PageLayoutView="0" workbookViewId="0" topLeftCell="A1">
      <selection activeCell="AN37" sqref="AN37"/>
    </sheetView>
  </sheetViews>
  <sheetFormatPr defaultColWidth="11.421875" defaultRowHeight="15"/>
  <cols>
    <col min="1" max="1" width="40.28125" style="0" customWidth="1"/>
    <col min="2" max="3" width="0" style="0" hidden="1" customWidth="1"/>
    <col min="4" max="4" width="0.2890625" style="0" hidden="1" customWidth="1"/>
    <col min="5" max="5" width="0.13671875" style="0" hidden="1" customWidth="1"/>
    <col min="6" max="10" width="8.7109375" style="0" hidden="1" customWidth="1"/>
    <col min="11" max="11" width="7.7109375" style="0" hidden="1" customWidth="1"/>
    <col min="12" max="12" width="8.7109375" style="0" hidden="1" customWidth="1"/>
    <col min="13" max="13" width="3.421875" style="0" hidden="1" customWidth="1"/>
    <col min="14" max="14" width="0.13671875" style="0" hidden="1" customWidth="1"/>
    <col min="15" max="15" width="0.42578125" style="0" hidden="1" customWidth="1"/>
    <col min="16" max="16" width="8.7109375" style="0" hidden="1" customWidth="1"/>
    <col min="17" max="17" width="11.7109375" style="0" hidden="1" customWidth="1"/>
    <col min="18" max="18" width="9.28125" style="0" hidden="1" customWidth="1"/>
    <col min="19" max="19" width="1.1484375" style="0" hidden="1" customWidth="1"/>
    <col min="20" max="21" width="8.7109375" style="0" hidden="1" customWidth="1"/>
    <col min="22" max="22" width="0.71875" style="0" hidden="1" customWidth="1"/>
    <col min="23" max="23" width="8.7109375" style="0" hidden="1" customWidth="1"/>
    <col min="24" max="24" width="6.7109375" style="0" hidden="1" customWidth="1"/>
    <col min="25" max="25" width="3.7109375" style="0" hidden="1" customWidth="1"/>
    <col min="26" max="26" width="0" style="0" hidden="1" customWidth="1"/>
    <col min="27" max="27" width="0.2890625" style="0" customWidth="1"/>
    <col min="28" max="28" width="0.13671875" style="0" customWidth="1"/>
    <col min="29" max="29" width="0.2890625" style="0" customWidth="1"/>
    <col min="30" max="30" width="3.8515625" style="0" hidden="1" customWidth="1"/>
    <col min="31" max="31" width="16.140625" style="0" customWidth="1"/>
    <col min="32" max="32" width="3.421875" style="0" hidden="1" customWidth="1"/>
    <col min="33" max="33" width="4.140625" style="0" hidden="1" customWidth="1"/>
    <col min="34" max="34" width="1.7109375" style="0" hidden="1" customWidth="1"/>
    <col min="35" max="35" width="11.00390625" style="0" customWidth="1"/>
    <col min="36" max="36" width="0.13671875" style="0" customWidth="1"/>
    <col min="37" max="16384" width="8.8515625" style="0" customWidth="1"/>
  </cols>
  <sheetData>
    <row r="1" spans="1:28" ht="15" customHeight="1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"/>
      <c r="AB1" s="1"/>
    </row>
    <row r="2" spans="1:28" ht="15" customHeight="1">
      <c r="A2" s="40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"/>
      <c r="AB2" s="1"/>
    </row>
    <row r="3" spans="1:27" ht="15" customHeight="1">
      <c r="A3" s="47">
        <v>45027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"/>
    </row>
    <row r="4" spans="1:35" ht="15" customHeight="1">
      <c r="A4" s="63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64"/>
      <c r="L4" s="65"/>
      <c r="M4" s="65"/>
      <c r="N4" s="4"/>
      <c r="O4" s="5" t="s">
        <v>1</v>
      </c>
      <c r="P4" s="5" t="s">
        <v>1</v>
      </c>
      <c r="Q4" s="5">
        <v>2017</v>
      </c>
      <c r="R4" s="6" t="s">
        <v>1</v>
      </c>
      <c r="S4" s="7"/>
      <c r="T4" s="8">
        <v>2017</v>
      </c>
      <c r="U4" s="8"/>
      <c r="V4" s="9"/>
      <c r="W4" s="10"/>
      <c r="X4" s="10"/>
      <c r="Y4" s="11"/>
      <c r="Z4" s="37">
        <v>2019</v>
      </c>
      <c r="AA4" s="37"/>
      <c r="AB4" s="43"/>
      <c r="AC4" s="37"/>
      <c r="AE4" s="44">
        <v>2022</v>
      </c>
      <c r="AH4" s="44">
        <v>2022</v>
      </c>
      <c r="AI4" s="44">
        <v>2023</v>
      </c>
    </row>
    <row r="5" spans="1:35" ht="15" customHeight="1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64"/>
      <c r="L5" s="65"/>
      <c r="M5" s="65"/>
      <c r="N5" s="4"/>
      <c r="O5" s="5" t="s">
        <v>2</v>
      </c>
      <c r="P5" s="5" t="s">
        <v>2</v>
      </c>
      <c r="Q5" s="5" t="s">
        <v>10</v>
      </c>
      <c r="R5" s="6" t="s">
        <v>2</v>
      </c>
      <c r="S5" s="7"/>
      <c r="T5" s="8" t="s">
        <v>12</v>
      </c>
      <c r="U5" s="8"/>
      <c r="V5" s="9"/>
      <c r="W5" s="10"/>
      <c r="X5" s="10"/>
      <c r="Y5" s="11"/>
      <c r="Z5" s="37" t="s">
        <v>2</v>
      </c>
      <c r="AA5" s="37"/>
      <c r="AB5" s="43"/>
      <c r="AC5" s="37"/>
      <c r="AE5" s="44" t="s">
        <v>19</v>
      </c>
      <c r="AH5" s="44" t="s">
        <v>15</v>
      </c>
      <c r="AI5" s="44" t="s">
        <v>15</v>
      </c>
    </row>
    <row r="6" spans="1:35" ht="15" customHeight="1">
      <c r="A6" s="12"/>
      <c r="B6" s="3"/>
      <c r="C6" s="3"/>
      <c r="D6" s="3"/>
      <c r="E6" s="3"/>
      <c r="F6" s="3"/>
      <c r="G6" s="3"/>
      <c r="H6" s="3"/>
      <c r="I6" s="3"/>
      <c r="J6" s="3"/>
      <c r="K6" s="36"/>
      <c r="L6" s="4"/>
      <c r="M6" s="4"/>
      <c r="N6" s="4"/>
      <c r="O6" s="5"/>
      <c r="P6" s="5"/>
      <c r="Q6" s="5"/>
      <c r="R6" s="6"/>
      <c r="S6" s="7"/>
      <c r="T6" s="8"/>
      <c r="U6" s="8"/>
      <c r="V6" s="9"/>
      <c r="W6" s="10"/>
      <c r="X6" s="10"/>
      <c r="Y6" s="11"/>
      <c r="Z6" s="37"/>
      <c r="AA6" s="37"/>
      <c r="AB6" s="43"/>
      <c r="AC6" s="41"/>
      <c r="AE6" s="44"/>
      <c r="AH6" s="44" t="s">
        <v>10</v>
      </c>
      <c r="AI6" s="44" t="s">
        <v>10</v>
      </c>
    </row>
    <row r="7" spans="1:26" ht="15" customHeight="1">
      <c r="A7" s="55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1"/>
      <c r="L7" s="52"/>
      <c r="M7" s="52"/>
      <c r="N7" s="3"/>
      <c r="O7" s="5" t="s">
        <v>0</v>
      </c>
      <c r="P7" s="5" t="s">
        <v>0</v>
      </c>
      <c r="Q7" s="5"/>
      <c r="R7" s="5" t="s">
        <v>0</v>
      </c>
      <c r="S7" s="3"/>
      <c r="T7" s="3"/>
      <c r="U7" s="3"/>
      <c r="V7" s="14"/>
      <c r="W7" s="14"/>
      <c r="X7" s="14"/>
      <c r="Y7" s="3"/>
      <c r="Z7" s="37"/>
    </row>
    <row r="8" spans="1:35" ht="15" customHeight="1">
      <c r="A8" s="51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3"/>
      <c r="L8" s="52"/>
      <c r="M8" s="52"/>
      <c r="N8" s="3"/>
      <c r="O8" s="16">
        <v>233.88</v>
      </c>
      <c r="P8" s="16">
        <v>233.88</v>
      </c>
      <c r="Q8" s="3"/>
      <c r="R8" s="17">
        <v>233.88</v>
      </c>
      <c r="S8" s="18"/>
      <c r="T8" s="18">
        <v>47.64</v>
      </c>
      <c r="U8" s="18"/>
      <c r="V8" s="18"/>
      <c r="W8" s="18"/>
      <c r="X8" s="18"/>
      <c r="Y8" s="18"/>
      <c r="Z8" s="38">
        <v>13721.97</v>
      </c>
      <c r="AA8" s="2"/>
      <c r="AB8" s="2"/>
      <c r="AC8" s="39"/>
      <c r="AE8" s="42">
        <v>13568</v>
      </c>
      <c r="AF8" s="35"/>
      <c r="AH8" s="42">
        <v>13500</v>
      </c>
      <c r="AI8" s="42">
        <v>13500</v>
      </c>
    </row>
    <row r="9" spans="1:31" ht="15" customHeight="1">
      <c r="A9" s="51" t="s">
        <v>14</v>
      </c>
      <c r="B9" s="52"/>
      <c r="C9" s="52"/>
      <c r="D9" s="52"/>
      <c r="E9" s="52"/>
      <c r="F9" s="52"/>
      <c r="G9" s="52"/>
      <c r="H9" s="52"/>
      <c r="I9" s="52"/>
      <c r="J9" s="52"/>
      <c r="K9" s="53"/>
      <c r="L9" s="52"/>
      <c r="M9" s="52"/>
      <c r="N9" s="3"/>
      <c r="O9" s="16">
        <v>12776.9</v>
      </c>
      <c r="P9" s="16">
        <v>12776.9</v>
      </c>
      <c r="Q9" s="19">
        <f>(680*9)+(685*12.88)</f>
        <v>14942.800000000001</v>
      </c>
      <c r="R9" s="17">
        <v>12776.9</v>
      </c>
      <c r="S9" s="18"/>
      <c r="T9" s="18">
        <v>9965.74</v>
      </c>
      <c r="U9" s="18"/>
      <c r="V9" s="18"/>
      <c r="W9" s="18"/>
      <c r="X9" s="18"/>
      <c r="Y9" s="18"/>
      <c r="Z9" s="38">
        <v>-319.62</v>
      </c>
      <c r="AA9" s="2"/>
      <c r="AB9" s="2"/>
      <c r="AC9" s="39"/>
      <c r="AE9">
        <v>-235</v>
      </c>
    </row>
    <row r="10" spans="1:35" ht="15" customHeight="1">
      <c r="A10" s="51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52"/>
      <c r="M10" s="52"/>
      <c r="N10" s="3"/>
      <c r="O10" s="16">
        <v>0</v>
      </c>
      <c r="P10" s="16">
        <v>0</v>
      </c>
      <c r="Q10" s="14">
        <v>100</v>
      </c>
      <c r="R10" s="17"/>
      <c r="S10" s="18"/>
      <c r="T10" s="18"/>
      <c r="U10" s="18"/>
      <c r="V10" s="18"/>
      <c r="W10" s="18"/>
      <c r="X10" s="18"/>
      <c r="Y10" s="18"/>
      <c r="Z10" s="38">
        <v>324.81</v>
      </c>
      <c r="AA10" s="2"/>
      <c r="AB10" s="2"/>
      <c r="AC10" s="39"/>
      <c r="AE10">
        <v>241</v>
      </c>
      <c r="AI10">
        <v>250</v>
      </c>
    </row>
    <row r="11" spans="1:29" ht="15" customHeight="1">
      <c r="A11" s="12"/>
      <c r="B11" s="3"/>
      <c r="C11" s="3"/>
      <c r="D11" s="3"/>
      <c r="E11" s="3"/>
      <c r="F11" s="3"/>
      <c r="G11" s="3"/>
      <c r="H11" s="3"/>
      <c r="I11" s="3"/>
      <c r="J11" s="3"/>
      <c r="K11" s="15"/>
      <c r="L11" s="3"/>
      <c r="M11" s="3"/>
      <c r="N11" s="3"/>
      <c r="O11" s="16"/>
      <c r="P11" s="16"/>
      <c r="Q11" s="16"/>
      <c r="R11" s="17">
        <v>352.79</v>
      </c>
      <c r="S11" s="18"/>
      <c r="T11" s="18"/>
      <c r="U11" s="18"/>
      <c r="V11" s="18"/>
      <c r="W11" s="18"/>
      <c r="X11" s="18"/>
      <c r="Y11" s="18"/>
      <c r="Z11" s="2"/>
      <c r="AA11" s="2"/>
      <c r="AB11" s="2"/>
      <c r="AC11" s="39"/>
    </row>
    <row r="12" spans="1:35" ht="15" customHeight="1">
      <c r="A12" s="58" t="s">
        <v>11</v>
      </c>
      <c r="B12" s="59"/>
      <c r="C12" s="59"/>
      <c r="D12" s="59"/>
      <c r="E12" s="59"/>
      <c r="F12" s="59"/>
      <c r="G12" s="59"/>
      <c r="H12" s="59"/>
      <c r="I12" s="60"/>
      <c r="J12" s="60"/>
      <c r="K12" s="61"/>
      <c r="L12" s="62"/>
      <c r="M12" s="62"/>
      <c r="N12" s="20"/>
      <c r="O12" s="21">
        <v>352.79</v>
      </c>
      <c r="P12" s="21">
        <v>352.79</v>
      </c>
      <c r="Q12" s="22">
        <f>SUM(Q7:Q10)</f>
        <v>15042.800000000001</v>
      </c>
      <c r="R12" s="23">
        <f>SUM(R8:R10)</f>
        <v>13010.779999999999</v>
      </c>
      <c r="S12" s="23"/>
      <c r="T12" s="23">
        <f>SUM(T8:T10)</f>
        <v>10013.38</v>
      </c>
      <c r="U12" s="23"/>
      <c r="V12" s="23"/>
      <c r="W12" s="23"/>
      <c r="X12" s="23"/>
      <c r="Y12" s="23"/>
      <c r="Z12" s="2">
        <f>SUM(Z8:Z10)</f>
        <v>13727.159999999998</v>
      </c>
      <c r="AA12" s="2"/>
      <c r="AB12" s="2"/>
      <c r="AC12" s="39"/>
      <c r="AE12" s="2">
        <f>SUM(AE8:AE10)</f>
        <v>13574</v>
      </c>
      <c r="AH12" s="2">
        <f>SUM(AH8:AH10)</f>
        <v>13500</v>
      </c>
      <c r="AI12" s="2">
        <f>SUM(AI8:AI10)</f>
        <v>13750</v>
      </c>
    </row>
    <row r="13" spans="1:29" ht="15" customHeight="1">
      <c r="A13" s="13"/>
      <c r="B13" s="24"/>
      <c r="C13" s="24"/>
      <c r="D13" s="24"/>
      <c r="E13" s="24"/>
      <c r="F13" s="24"/>
      <c r="G13" s="24"/>
      <c r="H13" s="24"/>
      <c r="I13" s="25"/>
      <c r="J13" s="25"/>
      <c r="K13" s="26"/>
      <c r="L13" s="25"/>
      <c r="M13" s="25"/>
      <c r="N13" s="24"/>
      <c r="O13" s="27"/>
      <c r="P13" s="27"/>
      <c r="Q13" s="27"/>
      <c r="R13" s="17"/>
      <c r="S13" s="18"/>
      <c r="T13" s="18"/>
      <c r="U13" s="18"/>
      <c r="V13" s="18"/>
      <c r="W13" s="18"/>
      <c r="X13" s="18"/>
      <c r="Y13" s="18"/>
      <c r="Z13" s="2"/>
      <c r="AA13" s="2"/>
      <c r="AB13" s="39"/>
      <c r="AC13" s="39"/>
    </row>
    <row r="14" spans="1:29" ht="15" customHeight="1">
      <c r="A14" s="55" t="s">
        <v>5</v>
      </c>
      <c r="B14" s="52"/>
      <c r="C14" s="52"/>
      <c r="D14" s="52"/>
      <c r="E14" s="52"/>
      <c r="F14" s="52"/>
      <c r="G14" s="52"/>
      <c r="H14" s="52"/>
      <c r="I14" s="52"/>
      <c r="J14" s="52"/>
      <c r="K14" s="51"/>
      <c r="L14" s="52"/>
      <c r="M14" s="52"/>
      <c r="N14" s="3"/>
      <c r="O14" s="28">
        <v>13363.57</v>
      </c>
      <c r="P14" s="28">
        <v>13363.57</v>
      </c>
      <c r="Q14" s="28"/>
      <c r="R14" s="29"/>
      <c r="S14" s="18"/>
      <c r="T14" s="18"/>
      <c r="U14" s="18"/>
      <c r="V14" s="18"/>
      <c r="W14" s="18"/>
      <c r="X14" s="18"/>
      <c r="Y14" s="18"/>
      <c r="Z14" s="2"/>
      <c r="AA14" s="2"/>
      <c r="AB14" s="39"/>
      <c r="AC14" s="39"/>
    </row>
    <row r="15" spans="1:35" ht="15" customHeight="1">
      <c r="A15" s="56" t="s">
        <v>21</v>
      </c>
      <c r="B15" s="52"/>
      <c r="C15" s="52"/>
      <c r="D15" s="52"/>
      <c r="E15" s="52"/>
      <c r="F15" s="52"/>
      <c r="G15" s="52"/>
      <c r="H15" s="52"/>
      <c r="I15" s="52"/>
      <c r="J15" s="52"/>
      <c r="K15" s="57"/>
      <c r="L15" s="52"/>
      <c r="M15" s="52"/>
      <c r="N15" s="3"/>
      <c r="O15" s="3"/>
      <c r="P15" s="3"/>
      <c r="Q15" s="14">
        <v>300</v>
      </c>
      <c r="R15" s="18"/>
      <c r="S15" s="18"/>
      <c r="T15" s="18"/>
      <c r="U15" s="18"/>
      <c r="V15" s="17"/>
      <c r="W15" s="17"/>
      <c r="X15" s="17"/>
      <c r="Y15" s="18"/>
      <c r="Z15" s="38">
        <v>1967</v>
      </c>
      <c r="AA15" s="2"/>
      <c r="AB15" s="39"/>
      <c r="AC15" s="14"/>
      <c r="AD15" s="3"/>
      <c r="AE15">
        <v>0</v>
      </c>
      <c r="AG15" s="35"/>
      <c r="AH15">
        <v>750</v>
      </c>
      <c r="AI15">
        <v>500</v>
      </c>
    </row>
    <row r="16" spans="1:35" ht="15" customHeight="1">
      <c r="A16" s="48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27"/>
      <c r="L16" s="3"/>
      <c r="M16" s="3"/>
      <c r="N16" s="3"/>
      <c r="O16" s="3"/>
      <c r="P16" s="3"/>
      <c r="Q16" s="14"/>
      <c r="R16" s="18"/>
      <c r="S16" s="18"/>
      <c r="T16" s="18"/>
      <c r="U16" s="18"/>
      <c r="V16" s="17"/>
      <c r="W16" s="17"/>
      <c r="X16" s="17"/>
      <c r="Y16" s="18"/>
      <c r="Z16" s="38"/>
      <c r="AA16" s="2"/>
      <c r="AB16" s="39"/>
      <c r="AC16" s="14"/>
      <c r="AD16" s="3"/>
      <c r="AE16">
        <v>105</v>
      </c>
      <c r="AG16" s="35"/>
      <c r="AH16">
        <v>500</v>
      </c>
      <c r="AI16">
        <v>150</v>
      </c>
    </row>
    <row r="17" spans="1:36" ht="25.5" customHeight="1">
      <c r="A17" s="56" t="s">
        <v>23</v>
      </c>
      <c r="B17" s="51"/>
      <c r="C17" s="51"/>
      <c r="D17" s="51"/>
      <c r="E17" s="51"/>
      <c r="F17" s="51"/>
      <c r="G17" s="51"/>
      <c r="H17" s="51"/>
      <c r="I17" s="52"/>
      <c r="J17" s="52"/>
      <c r="K17" s="53"/>
      <c r="L17" s="52"/>
      <c r="M17" s="52"/>
      <c r="N17" s="3"/>
      <c r="O17" s="3"/>
      <c r="P17" s="3"/>
      <c r="Q17" s="14">
        <v>500</v>
      </c>
      <c r="R17" s="17">
        <v>1038.96</v>
      </c>
      <c r="S17" s="18"/>
      <c r="T17" s="18"/>
      <c r="U17" s="18"/>
      <c r="V17" s="17"/>
      <c r="W17" s="17"/>
      <c r="X17" s="17"/>
      <c r="Y17" s="18"/>
      <c r="Z17" s="38">
        <v>1509.67</v>
      </c>
      <c r="AA17" s="2"/>
      <c r="AB17" s="39"/>
      <c r="AC17" s="14"/>
      <c r="AD17" s="3"/>
      <c r="AE17" s="42">
        <v>1185</v>
      </c>
      <c r="AG17" s="35"/>
      <c r="AH17">
        <v>2600</v>
      </c>
      <c r="AI17" s="42">
        <v>4900</v>
      </c>
      <c r="AJ17">
        <v>1</v>
      </c>
    </row>
    <row r="18" spans="1:35" ht="18" customHeight="1">
      <c r="A18" s="48" t="s">
        <v>29</v>
      </c>
      <c r="B18" s="12"/>
      <c r="C18" s="12"/>
      <c r="D18" s="12"/>
      <c r="E18" s="12"/>
      <c r="F18" s="12"/>
      <c r="G18" s="12"/>
      <c r="H18" s="12"/>
      <c r="I18" s="3"/>
      <c r="J18" s="3"/>
      <c r="K18" s="15"/>
      <c r="L18" s="3"/>
      <c r="M18" s="3"/>
      <c r="N18" s="3"/>
      <c r="O18" s="3"/>
      <c r="P18" s="3"/>
      <c r="Q18" s="14"/>
      <c r="R18" s="17"/>
      <c r="S18" s="18"/>
      <c r="T18" s="18"/>
      <c r="U18" s="18"/>
      <c r="V18" s="17"/>
      <c r="W18" s="17"/>
      <c r="X18" s="17"/>
      <c r="Y18" s="18"/>
      <c r="Z18" s="38"/>
      <c r="AA18" s="2"/>
      <c r="AB18" s="39"/>
      <c r="AC18" s="14"/>
      <c r="AD18" s="3"/>
      <c r="AE18" s="42">
        <v>492</v>
      </c>
      <c r="AG18" s="35"/>
      <c r="AH18">
        <v>650</v>
      </c>
      <c r="AI18">
        <v>750</v>
      </c>
    </row>
    <row r="19" spans="1:36" ht="18" customHeight="1">
      <c r="A19" s="48" t="s">
        <v>24</v>
      </c>
      <c r="B19" s="12"/>
      <c r="C19" s="12"/>
      <c r="D19" s="12"/>
      <c r="E19" s="12"/>
      <c r="F19" s="12"/>
      <c r="G19" s="12"/>
      <c r="H19" s="12"/>
      <c r="I19" s="3"/>
      <c r="J19" s="3"/>
      <c r="K19" s="15"/>
      <c r="L19" s="3"/>
      <c r="M19" s="3"/>
      <c r="N19" s="3"/>
      <c r="O19" s="3"/>
      <c r="P19" s="3"/>
      <c r="Q19" s="14"/>
      <c r="R19" s="17"/>
      <c r="S19" s="18"/>
      <c r="T19" s="18"/>
      <c r="U19" s="18"/>
      <c r="V19" s="17"/>
      <c r="W19" s="17"/>
      <c r="X19" s="17"/>
      <c r="Y19" s="18"/>
      <c r="Z19" s="38"/>
      <c r="AA19" s="2"/>
      <c r="AB19" s="39"/>
      <c r="AC19" s="14"/>
      <c r="AD19" s="3"/>
      <c r="AE19" s="42">
        <v>9478</v>
      </c>
      <c r="AG19" s="35"/>
      <c r="AH19">
        <v>3000</v>
      </c>
      <c r="AI19" s="42">
        <v>6500</v>
      </c>
      <c r="AJ19">
        <v>2</v>
      </c>
    </row>
    <row r="20" spans="1:36" ht="18" customHeight="1">
      <c r="A20" s="48" t="s">
        <v>25</v>
      </c>
      <c r="B20" s="12"/>
      <c r="C20" s="12"/>
      <c r="D20" s="12"/>
      <c r="E20" s="12"/>
      <c r="F20" s="12"/>
      <c r="G20" s="12"/>
      <c r="H20" s="12"/>
      <c r="I20" s="3"/>
      <c r="J20" s="3"/>
      <c r="K20" s="15"/>
      <c r="L20" s="3"/>
      <c r="M20" s="3"/>
      <c r="N20" s="3"/>
      <c r="O20" s="3"/>
      <c r="P20" s="3"/>
      <c r="Q20" s="14"/>
      <c r="R20" s="17"/>
      <c r="S20" s="18"/>
      <c r="T20" s="18"/>
      <c r="U20" s="18"/>
      <c r="V20" s="17"/>
      <c r="W20" s="17"/>
      <c r="X20" s="17"/>
      <c r="Y20" s="18"/>
      <c r="Z20" s="38"/>
      <c r="AA20" s="2"/>
      <c r="AB20" s="39"/>
      <c r="AC20" s="14"/>
      <c r="AD20" s="3"/>
      <c r="AE20" s="42">
        <v>-1363</v>
      </c>
      <c r="AG20" s="35"/>
      <c r="AH20">
        <v>0</v>
      </c>
      <c r="AI20" s="42">
        <v>-2500</v>
      </c>
      <c r="AJ20">
        <v>2</v>
      </c>
    </row>
    <row r="21" spans="1:36" ht="18" customHeight="1">
      <c r="A21" s="48" t="s">
        <v>18</v>
      </c>
      <c r="B21" s="12"/>
      <c r="C21" s="12"/>
      <c r="D21" s="12"/>
      <c r="E21" s="12"/>
      <c r="F21" s="12"/>
      <c r="G21" s="12"/>
      <c r="H21" s="12"/>
      <c r="I21" s="3"/>
      <c r="J21" s="3"/>
      <c r="K21" s="15"/>
      <c r="L21" s="3"/>
      <c r="M21" s="3"/>
      <c r="N21" s="3"/>
      <c r="O21" s="3"/>
      <c r="P21" s="3"/>
      <c r="Q21" s="14"/>
      <c r="R21" s="17"/>
      <c r="S21" s="18"/>
      <c r="T21" s="18"/>
      <c r="U21" s="18"/>
      <c r="V21" s="17"/>
      <c r="W21" s="17"/>
      <c r="X21" s="17"/>
      <c r="Y21" s="18"/>
      <c r="Z21" s="38"/>
      <c r="AA21" s="2"/>
      <c r="AB21" s="39"/>
      <c r="AC21" s="14"/>
      <c r="AD21" s="3"/>
      <c r="AE21" s="42">
        <v>465</v>
      </c>
      <c r="AG21" s="35"/>
      <c r="AH21">
        <v>550</v>
      </c>
      <c r="AI21" s="42">
        <v>1000</v>
      </c>
      <c r="AJ21">
        <v>3</v>
      </c>
    </row>
    <row r="22" spans="1:35" ht="18" customHeight="1">
      <c r="A22" s="48" t="s">
        <v>8</v>
      </c>
      <c r="B22" s="12"/>
      <c r="C22" s="12"/>
      <c r="D22" s="12"/>
      <c r="E22" s="12"/>
      <c r="F22" s="12"/>
      <c r="G22" s="12"/>
      <c r="H22" s="12"/>
      <c r="I22" s="3"/>
      <c r="J22" s="3"/>
      <c r="K22" s="15"/>
      <c r="L22" s="3"/>
      <c r="M22" s="3"/>
      <c r="N22" s="3"/>
      <c r="O22" s="3"/>
      <c r="P22" s="3"/>
      <c r="Q22" s="14"/>
      <c r="R22" s="17"/>
      <c r="S22" s="18"/>
      <c r="T22" s="18"/>
      <c r="U22" s="18"/>
      <c r="V22" s="17"/>
      <c r="W22" s="17"/>
      <c r="X22" s="17"/>
      <c r="Y22" s="18"/>
      <c r="Z22" s="38"/>
      <c r="AA22" s="2"/>
      <c r="AB22" s="39"/>
      <c r="AC22" s="14"/>
      <c r="AD22" s="3"/>
      <c r="AE22" s="42">
        <v>105</v>
      </c>
      <c r="AG22" s="35"/>
      <c r="AH22">
        <v>100</v>
      </c>
      <c r="AI22">
        <v>110</v>
      </c>
    </row>
    <row r="23" spans="1:36" ht="18" customHeight="1">
      <c r="A23" s="48" t="s">
        <v>26</v>
      </c>
      <c r="B23" s="12"/>
      <c r="C23" s="12"/>
      <c r="D23" s="12"/>
      <c r="E23" s="12"/>
      <c r="F23" s="12"/>
      <c r="G23" s="12"/>
      <c r="H23" s="12"/>
      <c r="I23" s="3"/>
      <c r="J23" s="3"/>
      <c r="K23" s="15"/>
      <c r="L23" s="3"/>
      <c r="M23" s="3"/>
      <c r="N23" s="3"/>
      <c r="O23" s="3"/>
      <c r="P23" s="3"/>
      <c r="Q23" s="14"/>
      <c r="R23" s="17"/>
      <c r="S23" s="18"/>
      <c r="T23" s="18"/>
      <c r="U23" s="18"/>
      <c r="V23" s="17"/>
      <c r="W23" s="17"/>
      <c r="X23" s="17"/>
      <c r="Y23" s="18"/>
      <c r="Z23" s="38"/>
      <c r="AA23" s="2"/>
      <c r="AB23" s="39"/>
      <c r="AC23" s="14"/>
      <c r="AD23" s="3"/>
      <c r="AE23" s="42">
        <v>573</v>
      </c>
      <c r="AG23" s="35"/>
      <c r="AH23">
        <v>300</v>
      </c>
      <c r="AI23">
        <v>650</v>
      </c>
      <c r="AJ23">
        <v>4</v>
      </c>
    </row>
    <row r="24" spans="1:35" ht="18" customHeight="1">
      <c r="A24" s="48" t="s">
        <v>27</v>
      </c>
      <c r="B24" s="12"/>
      <c r="C24" s="12"/>
      <c r="D24" s="12"/>
      <c r="E24" s="12"/>
      <c r="F24" s="12"/>
      <c r="G24" s="12"/>
      <c r="H24" s="12"/>
      <c r="I24" s="3"/>
      <c r="J24" s="3"/>
      <c r="K24" s="15"/>
      <c r="L24" s="3"/>
      <c r="M24" s="3"/>
      <c r="N24" s="3"/>
      <c r="O24" s="3"/>
      <c r="P24" s="3"/>
      <c r="Q24" s="14"/>
      <c r="R24" s="17"/>
      <c r="S24" s="18"/>
      <c r="T24" s="18"/>
      <c r="U24" s="18"/>
      <c r="V24" s="17"/>
      <c r="W24" s="17"/>
      <c r="X24" s="17"/>
      <c r="Y24" s="18"/>
      <c r="Z24" s="38"/>
      <c r="AA24" s="2"/>
      <c r="AB24" s="39"/>
      <c r="AC24" s="14"/>
      <c r="AD24" s="3"/>
      <c r="AE24" s="42">
        <v>346</v>
      </c>
      <c r="AG24" s="35"/>
      <c r="AH24">
        <v>360</v>
      </c>
      <c r="AI24">
        <v>350</v>
      </c>
    </row>
    <row r="25" spans="1:35" ht="15" customHeight="1">
      <c r="A25" s="51" t="s">
        <v>17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  <c r="L25" s="52"/>
      <c r="M25" s="52"/>
      <c r="N25" s="3"/>
      <c r="O25" s="3"/>
      <c r="P25" s="3"/>
      <c r="Q25" s="14">
        <v>400</v>
      </c>
      <c r="R25" s="17">
        <v>215.63</v>
      </c>
      <c r="S25" s="18"/>
      <c r="T25" s="18">
        <v>186</v>
      </c>
      <c r="U25" s="18"/>
      <c r="V25" s="17"/>
      <c r="W25" s="17"/>
      <c r="X25" s="17"/>
      <c r="Y25" s="18"/>
      <c r="Z25" s="38">
        <v>194.35</v>
      </c>
      <c r="AA25" s="2"/>
      <c r="AB25" s="39"/>
      <c r="AC25" s="14"/>
      <c r="AD25" s="3"/>
      <c r="AE25">
        <v>215</v>
      </c>
      <c r="AH25">
        <v>300</v>
      </c>
      <c r="AI25">
        <v>250</v>
      </c>
    </row>
    <row r="26" spans="1:36" ht="15" customHeight="1">
      <c r="A26" s="48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15"/>
      <c r="L26" s="3"/>
      <c r="M26" s="3"/>
      <c r="N26" s="3"/>
      <c r="O26" s="3"/>
      <c r="P26" s="3"/>
      <c r="Q26" s="14"/>
      <c r="R26" s="17"/>
      <c r="S26" s="18"/>
      <c r="T26" s="18"/>
      <c r="U26" s="18"/>
      <c r="V26" s="17"/>
      <c r="W26" s="17"/>
      <c r="X26" s="17"/>
      <c r="Y26" s="18"/>
      <c r="Z26" s="38"/>
      <c r="AA26" s="2"/>
      <c r="AB26" s="39"/>
      <c r="AC26" s="14"/>
      <c r="AD26" s="3"/>
      <c r="AE26">
        <v>2858</v>
      </c>
      <c r="AH26">
        <v>4250</v>
      </c>
      <c r="AI26" s="42">
        <v>2000</v>
      </c>
      <c r="AJ26">
        <v>5</v>
      </c>
    </row>
    <row r="27" spans="1:35" ht="1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2"/>
      <c r="J27" s="52"/>
      <c r="K27" s="53"/>
      <c r="L27" s="53"/>
      <c r="M27" s="53"/>
      <c r="N27" s="3"/>
      <c r="O27" s="3"/>
      <c r="P27" s="3"/>
      <c r="Q27" s="14">
        <v>340</v>
      </c>
      <c r="R27" s="17">
        <v>414.42</v>
      </c>
      <c r="S27" s="18"/>
      <c r="T27" s="18"/>
      <c r="U27" s="18"/>
      <c r="V27" s="17"/>
      <c r="W27" s="17"/>
      <c r="X27" s="17"/>
      <c r="Y27" s="18"/>
      <c r="Z27" s="38">
        <v>369.82</v>
      </c>
      <c r="AA27" s="2"/>
      <c r="AB27" s="39"/>
      <c r="AC27" s="14"/>
      <c r="AD27" s="3"/>
      <c r="AE27">
        <v>396</v>
      </c>
      <c r="AH27">
        <v>300</v>
      </c>
      <c r="AI27">
        <v>400</v>
      </c>
    </row>
    <row r="28" spans="1:35" ht="15" customHeight="1">
      <c r="A28" s="51" t="s">
        <v>7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  <c r="L28" s="52"/>
      <c r="M28" s="52"/>
      <c r="N28" s="3"/>
      <c r="O28" s="3"/>
      <c r="P28" s="3"/>
      <c r="Q28" s="30">
        <v>500</v>
      </c>
      <c r="R28" s="17"/>
      <c r="S28" s="18"/>
      <c r="T28" s="18">
        <v>460</v>
      </c>
      <c r="U28" s="18"/>
      <c r="V28" s="17"/>
      <c r="W28" s="17"/>
      <c r="X28" s="17"/>
      <c r="Y28" s="18"/>
      <c r="Z28" s="38">
        <v>74.35</v>
      </c>
      <c r="AA28" s="2"/>
      <c r="AB28" s="39"/>
      <c r="AC28" s="14"/>
      <c r="AD28" s="3"/>
      <c r="AH28">
        <v>0</v>
      </c>
      <c r="AI28">
        <v>0</v>
      </c>
    </row>
    <row r="29" spans="1:29" ht="15" customHeight="1">
      <c r="A29" s="12"/>
      <c r="B29" s="3"/>
      <c r="C29" s="3"/>
      <c r="D29" s="3"/>
      <c r="E29" s="3"/>
      <c r="F29" s="3"/>
      <c r="G29" s="3"/>
      <c r="H29" s="3"/>
      <c r="I29" s="3"/>
      <c r="J29" s="3"/>
      <c r="K29" s="15"/>
      <c r="L29" s="3"/>
      <c r="M29" s="3"/>
      <c r="N29" s="3"/>
      <c r="O29" s="3"/>
      <c r="P29" s="3"/>
      <c r="Q29" s="3"/>
      <c r="R29" s="18"/>
      <c r="S29" s="18"/>
      <c r="T29" s="18"/>
      <c r="U29" s="18"/>
      <c r="V29" s="18"/>
      <c r="W29" s="18"/>
      <c r="X29" s="18"/>
      <c r="Y29" s="18"/>
      <c r="Z29" s="2"/>
      <c r="AA29" s="2"/>
      <c r="AB29" s="39"/>
      <c r="AC29" s="39"/>
    </row>
    <row r="30" spans="1:35" ht="15" customHeight="1">
      <c r="A30" s="45" t="s">
        <v>16</v>
      </c>
      <c r="B30" s="3"/>
      <c r="C30" s="3"/>
      <c r="D30" s="3"/>
      <c r="E30" s="3"/>
      <c r="F30" s="3"/>
      <c r="G30" s="3"/>
      <c r="H30" s="3"/>
      <c r="I30" s="49"/>
      <c r="J30" s="49"/>
      <c r="K30" s="50"/>
      <c r="L30" s="54"/>
      <c r="M30" s="54"/>
      <c r="N30" s="31"/>
      <c r="O30" s="31"/>
      <c r="P30" s="31"/>
      <c r="Q30" s="22">
        <f>SUM(Q15:Q28)</f>
        <v>2040</v>
      </c>
      <c r="R30" s="23">
        <f>SUM(R15:R28)</f>
        <v>1669.0100000000002</v>
      </c>
      <c r="S30" s="23"/>
      <c r="T30" s="23">
        <f>SUM(T15:T28)</f>
        <v>646</v>
      </c>
      <c r="U30" s="23"/>
      <c r="V30" s="23"/>
      <c r="W30" s="23"/>
      <c r="X30" s="23"/>
      <c r="Y30" s="23"/>
      <c r="Z30" s="2">
        <f>SUM(Z15:Z28)</f>
        <v>4115.1900000000005</v>
      </c>
      <c r="AA30" s="2"/>
      <c r="AB30" s="2"/>
      <c r="AC30" s="39"/>
      <c r="AE30" s="2">
        <f>SUM(AE15:AE28)</f>
        <v>14855</v>
      </c>
      <c r="AH30" s="2">
        <f>SUM(AH15:AH28)</f>
        <v>13660</v>
      </c>
      <c r="AI30" s="2">
        <f>SUM(AI15:AI28)</f>
        <v>15060</v>
      </c>
    </row>
    <row r="31" spans="1:29" ht="15" customHeight="1">
      <c r="A31" s="55"/>
      <c r="B31" s="55"/>
      <c r="C31" s="55"/>
      <c r="D31" s="55"/>
      <c r="E31" s="55"/>
      <c r="F31" s="55"/>
      <c r="G31" s="55"/>
      <c r="H31" s="55"/>
      <c r="I31" s="3"/>
      <c r="J31" s="3"/>
      <c r="K31" s="32"/>
      <c r="L31" s="33"/>
      <c r="M31" s="33"/>
      <c r="N31" s="33"/>
      <c r="O31" s="33"/>
      <c r="P31" s="33"/>
      <c r="Q31" s="33"/>
      <c r="R31" s="23"/>
      <c r="S31" s="23"/>
      <c r="T31" s="23"/>
      <c r="U31" s="23"/>
      <c r="V31" s="23"/>
      <c r="W31" s="23"/>
      <c r="X31" s="23"/>
      <c r="Y31" s="23"/>
      <c r="Z31" s="2"/>
      <c r="AA31" s="2"/>
      <c r="AB31" s="39"/>
      <c r="AC31" s="39"/>
    </row>
    <row r="32" spans="1:35" ht="15" customHeight="1">
      <c r="A32" s="40" t="s">
        <v>31</v>
      </c>
      <c r="I32" s="49"/>
      <c r="J32" s="49"/>
      <c r="K32" s="50"/>
      <c r="L32" s="50"/>
      <c r="M32" s="50"/>
      <c r="N32" s="31"/>
      <c r="O32" s="31"/>
      <c r="P32" s="31"/>
      <c r="Q32" s="22">
        <f>+Q12-Q30</f>
        <v>13002.800000000001</v>
      </c>
      <c r="R32" s="23">
        <f>+R12-R30</f>
        <v>11341.769999999999</v>
      </c>
      <c r="S32" s="23"/>
      <c r="T32" s="23">
        <f>+T12-T30</f>
        <v>9367.38</v>
      </c>
      <c r="U32" s="23"/>
      <c r="V32" s="23"/>
      <c r="W32" s="23"/>
      <c r="X32" s="23"/>
      <c r="Y32" s="23"/>
      <c r="Z32" s="2">
        <f>+Z12-Z30</f>
        <v>9611.969999999998</v>
      </c>
      <c r="AA32" s="2"/>
      <c r="AB32" s="2"/>
      <c r="AC32" s="39"/>
      <c r="AE32" s="2">
        <f>+AE12-AE30</f>
        <v>-1281</v>
      </c>
      <c r="AH32" s="2">
        <f>+AH12-AH30</f>
        <v>-160</v>
      </c>
      <c r="AI32" s="2">
        <f>+AI12-AI30</f>
        <v>-1310</v>
      </c>
    </row>
    <row r="33" ht="15">
      <c r="A33" s="35"/>
    </row>
    <row r="34" ht="15">
      <c r="A34" s="46"/>
    </row>
    <row r="35" ht="15">
      <c r="A35" s="46"/>
    </row>
    <row r="36" ht="15">
      <c r="A36" s="46"/>
    </row>
    <row r="42" ht="15">
      <c r="A42" s="35"/>
    </row>
  </sheetData>
  <sheetProtection/>
  <mergeCells count="44">
    <mergeCell ref="K27:M27"/>
    <mergeCell ref="I27:J27"/>
    <mergeCell ref="A27:H27"/>
    <mergeCell ref="A4:H4"/>
    <mergeCell ref="I4:J4"/>
    <mergeCell ref="K4:M4"/>
    <mergeCell ref="A5:H5"/>
    <mergeCell ref="I5:J5"/>
    <mergeCell ref="K5:M5"/>
    <mergeCell ref="A7:H7"/>
    <mergeCell ref="I7:J7"/>
    <mergeCell ref="K7:M7"/>
    <mergeCell ref="A8:H8"/>
    <mergeCell ref="I8:J8"/>
    <mergeCell ref="K8:M8"/>
    <mergeCell ref="A9:H9"/>
    <mergeCell ref="I9:J9"/>
    <mergeCell ref="K9:M9"/>
    <mergeCell ref="A10:H10"/>
    <mergeCell ref="I10:J10"/>
    <mergeCell ref="K10:M10"/>
    <mergeCell ref="A12:H12"/>
    <mergeCell ref="I12:J12"/>
    <mergeCell ref="K12:M12"/>
    <mergeCell ref="A14:H14"/>
    <mergeCell ref="I14:J14"/>
    <mergeCell ref="K14:M14"/>
    <mergeCell ref="A15:H15"/>
    <mergeCell ref="I15:J15"/>
    <mergeCell ref="K15:M15"/>
    <mergeCell ref="A17:H17"/>
    <mergeCell ref="I17:J17"/>
    <mergeCell ref="K17:M17"/>
    <mergeCell ref="A25:H25"/>
    <mergeCell ref="I25:J25"/>
    <mergeCell ref="K25:M25"/>
    <mergeCell ref="I32:J32"/>
    <mergeCell ref="K32:M32"/>
    <mergeCell ref="A28:H28"/>
    <mergeCell ref="I28:J28"/>
    <mergeCell ref="K28:M28"/>
    <mergeCell ref="I30:J30"/>
    <mergeCell ref="K30:M30"/>
    <mergeCell ref="A31:H31"/>
  </mergeCells>
  <printOptions/>
  <pageMargins left="0.72" right="0.42" top="0.9" bottom="0.25" header="1.48" footer="0.1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Young</dc:creator>
  <cp:keywords/>
  <dc:description/>
  <cp:lastModifiedBy>Microsoft Office User</cp:lastModifiedBy>
  <cp:lastPrinted>2023-04-29T14:06:59Z</cp:lastPrinted>
  <dcterms:created xsi:type="dcterms:W3CDTF">2017-09-07T16:10:08Z</dcterms:created>
  <dcterms:modified xsi:type="dcterms:W3CDTF">2023-04-29T14:07:26Z</dcterms:modified>
  <cp:category/>
  <cp:version/>
  <cp:contentType/>
  <cp:contentStatus/>
</cp:coreProperties>
</file>